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f2d\AC\Temp\"/>
    </mc:Choice>
  </mc:AlternateContent>
  <xr:revisionPtr revIDLastSave="0" documentId="8_{4C1F5013-B0F4-2648-A8CB-57D64926CF39}" xr6:coauthVersionLast="40" xr6:coauthVersionMax="40" xr10:uidLastSave="{00000000-0000-0000-0000-000000000000}"/>
  <bookViews>
    <workbookView xWindow="-60" yWindow="-60" windowWidth="15480" windowHeight="11640" xr2:uid="{00000000-000D-0000-FFFF-FFFF00000000}"/>
  </bookViews>
  <sheets>
    <sheet name="菜單" sheetId="1" r:id="rId1"/>
    <sheet name="1_日期設定" sheetId="2" r:id="rId2"/>
    <sheet name="2_菜色" sheetId="3" r:id="rId3"/>
  </sheets>
  <definedNames>
    <definedName name="Excel_BuiltIn__FilterDatabase" localSheetId="0">菜單!$A$1:$N$20</definedName>
    <definedName name="_xlnm.Print_Area" localSheetId="0">菜單!$A$1:$N$53</definedName>
    <definedName name="月底">'1_日期設定'!$D$5</definedName>
    <definedName name="主食">'2_菜色'!$C:$C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9" i="1" l="1"/>
  <c r="N21" i="1"/>
  <c r="N39" i="1"/>
  <c r="N41" i="1"/>
  <c r="N47" i="1"/>
  <c r="N45" i="1"/>
  <c r="N43" i="1"/>
  <c r="N37" i="1"/>
  <c r="N31" i="1"/>
  <c r="N29" i="1"/>
  <c r="N27" i="1"/>
  <c r="N25" i="1"/>
  <c r="N23" i="1"/>
  <c r="N19" i="1"/>
  <c r="N17" i="1"/>
  <c r="N15" i="1"/>
  <c r="N13" i="1"/>
  <c r="N11" i="1"/>
  <c r="N9" i="1"/>
  <c r="N7" i="1"/>
  <c r="N5" i="1"/>
  <c r="D4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3" authorId="0" shapeId="0" xr:uid="{00000000-0006-0000-0000-000001000000}">
      <text>
        <r>
          <rPr>
            <b/>
            <sz val="9"/>
            <color indexed="8"/>
            <rFont val="細明體"/>
            <family val="3"/>
            <charset val="136"/>
          </rPr>
          <t>丫良</t>
        </r>
        <r>
          <rPr>
            <b/>
            <sz val="9"/>
            <color indexed="8"/>
            <rFont val="Tahoma"/>
            <family val="2"/>
            <charset val="136"/>
          </rPr>
          <t xml:space="preserve">:
</t>
        </r>
        <r>
          <rPr>
            <b/>
            <sz val="9"/>
            <color indexed="8"/>
            <rFont val="細明體"/>
            <family val="3"/>
            <charset val="136"/>
          </rPr>
          <t xml:space="preserve">輸入「份數」後，「總熱量」會自動計算出來。
</t>
        </r>
      </text>
    </comment>
  </commentList>
</comments>
</file>

<file path=xl/sharedStrings.xml><?xml version="1.0" encoding="utf-8"?>
<sst xmlns="http://schemas.openxmlformats.org/spreadsheetml/2006/main" count="326" uniqueCount="285">
  <si>
    <t>主食</t>
  </si>
  <si>
    <t>今日主菜</t>
  </si>
  <si>
    <t>美味副菜</t>
  </si>
  <si>
    <t>季節蔬菜</t>
  </si>
  <si>
    <t>湯品</t>
  </si>
  <si>
    <t>五穀</t>
  </si>
  <si>
    <t>肉魚</t>
  </si>
  <si>
    <t>蔬菜類</t>
  </si>
  <si>
    <t>油脂類</t>
  </si>
  <si>
    <t>水果類</t>
  </si>
  <si>
    <t>熱量</t>
  </si>
  <si>
    <t>根莖</t>
  </si>
  <si>
    <t>豆蛋</t>
  </si>
  <si>
    <t>青菜</t>
  </si>
  <si>
    <t>海苔肉鬆飯</t>
  </si>
  <si>
    <t xml:space="preserve">五穀米飯   </t>
  </si>
  <si>
    <t>麻油瓜仔雞</t>
  </si>
  <si>
    <t>黃瓜三鮮</t>
  </si>
  <si>
    <t>家常豆腐</t>
  </si>
  <si>
    <t>三杯雞丁</t>
  </si>
  <si>
    <t>胚芽米飯</t>
  </si>
  <si>
    <t>起士豬排</t>
  </si>
  <si>
    <t>烤肉醬大排</t>
  </si>
  <si>
    <t>第1步，輸入西元年</t>
  </si>
  <si>
    <t>西元年</t>
  </si>
  <si>
    <t>第2步，輸入月份</t>
  </si>
  <si>
    <t>月份</t>
  </si>
  <si>
    <t>月初</t>
  </si>
  <si>
    <t>月底</t>
  </si>
  <si>
    <t>第3步，設定熱量</t>
  </si>
  <si>
    <t>類型</t>
  </si>
  <si>
    <t xml:space="preserve">香Q白飯 </t>
  </si>
  <si>
    <t>紅燒豆板</t>
  </si>
  <si>
    <t>芙蓉蒸蛋</t>
  </si>
  <si>
    <t>臘味炒飯</t>
  </si>
  <si>
    <t>脆皮雞排</t>
  </si>
  <si>
    <t>蔬菜丸子燒</t>
  </si>
  <si>
    <t>五香三節翅</t>
  </si>
  <si>
    <t>關東煮</t>
  </si>
  <si>
    <t>什錦炒麵</t>
  </si>
  <si>
    <t>日式咖哩豬排</t>
  </si>
  <si>
    <t>筍片魷魚羹</t>
  </si>
  <si>
    <t>營養小米飯</t>
  </si>
  <si>
    <t>卡啦雞腿排</t>
  </si>
  <si>
    <t>海帶三絲</t>
  </si>
  <si>
    <t>蜜汁豬排</t>
  </si>
  <si>
    <t>台式炒飯</t>
  </si>
  <si>
    <t>台畜香腸</t>
  </si>
  <si>
    <t>芋香白菜滷</t>
  </si>
  <si>
    <t>香滷嫩雞腿</t>
  </si>
  <si>
    <t>干丁絞肉</t>
  </si>
  <si>
    <t>五香魯味</t>
  </si>
  <si>
    <t>叉燒包</t>
  </si>
  <si>
    <t>一</t>
    <phoneticPr fontId="25" type="noConversion"/>
  </si>
  <si>
    <t>三</t>
    <phoneticPr fontId="25" type="noConversion"/>
  </si>
  <si>
    <t>四</t>
    <phoneticPr fontId="25" type="noConversion"/>
  </si>
  <si>
    <t>五</t>
    <phoneticPr fontId="25" type="noConversion"/>
  </si>
  <si>
    <t>全穀雜糧</t>
    <phoneticPr fontId="25" type="noConversion"/>
  </si>
  <si>
    <t>豆魚蛋肉</t>
    <phoneticPr fontId="25" type="noConversion"/>
  </si>
  <si>
    <t>星期</t>
    <phoneticPr fontId="25" type="noConversion"/>
  </si>
  <si>
    <t>日期</t>
    <phoneticPr fontId="25" type="noConversion"/>
  </si>
  <si>
    <t>二</t>
    <phoneticPr fontId="25" type="noConversion"/>
  </si>
  <si>
    <t>有機蔬菜</t>
    <phoneticPr fontId="25" type="noConversion"/>
  </si>
  <si>
    <t>產銷履歷</t>
    <phoneticPr fontId="25" type="noConversion"/>
  </si>
  <si>
    <t>Q青菜</t>
    <phoneticPr fontId="25" type="noConversion"/>
  </si>
  <si>
    <t>1</t>
    <phoneticPr fontId="25" type="noConversion"/>
  </si>
  <si>
    <t>22</t>
    <phoneticPr fontId="25" type="noConversion"/>
  </si>
  <si>
    <t>3</t>
    <phoneticPr fontId="25" type="noConversion"/>
  </si>
  <si>
    <t>23</t>
    <phoneticPr fontId="25" type="noConversion"/>
  </si>
  <si>
    <t>7</t>
    <phoneticPr fontId="25" type="noConversion"/>
  </si>
  <si>
    <t>11</t>
    <phoneticPr fontId="25" type="noConversion"/>
  </si>
  <si>
    <t>15</t>
    <phoneticPr fontId="25" type="noConversion"/>
  </si>
  <si>
    <t>21</t>
    <phoneticPr fontId="25" type="noConversion"/>
  </si>
  <si>
    <t>24</t>
    <phoneticPr fontId="25" type="noConversion"/>
  </si>
  <si>
    <t>28</t>
    <phoneticPr fontId="25" type="noConversion"/>
  </si>
  <si>
    <t>29</t>
    <phoneticPr fontId="25" type="noConversion"/>
  </si>
  <si>
    <t>普羅旺斯燉肉</t>
    <phoneticPr fontId="25" type="noConversion"/>
  </si>
  <si>
    <t>香Q白飯</t>
    <phoneticPr fontId="25" type="noConversion"/>
  </si>
  <si>
    <t>糙米飯</t>
    <phoneticPr fontId="25" type="noConversion"/>
  </si>
  <si>
    <t>山藥排骨湯</t>
    <phoneticPr fontId="25" type="noConversion"/>
  </si>
  <si>
    <t>薑絲冬瓜湯</t>
    <phoneticPr fontId="25" type="noConversion"/>
  </si>
  <si>
    <t>田園南瓜湯</t>
    <phoneticPr fontId="25" type="noConversion"/>
  </si>
  <si>
    <t>肉骨茶湯</t>
    <phoneticPr fontId="25" type="noConversion"/>
  </si>
  <si>
    <t>五穀米飯</t>
    <phoneticPr fontId="25" type="noConversion"/>
  </si>
  <si>
    <t>中秋節連續假期</t>
    <phoneticPr fontId="25" type="noConversion"/>
  </si>
  <si>
    <t>2</t>
    <phoneticPr fontId="25" type="noConversion"/>
  </si>
  <si>
    <t>6</t>
    <phoneticPr fontId="25" type="noConversion"/>
  </si>
  <si>
    <t>8</t>
    <phoneticPr fontId="25" type="noConversion"/>
  </si>
  <si>
    <t>9</t>
    <phoneticPr fontId="25" type="noConversion"/>
  </si>
  <si>
    <t>10</t>
    <phoneticPr fontId="25" type="noConversion"/>
  </si>
  <si>
    <t>13</t>
    <phoneticPr fontId="25" type="noConversion"/>
  </si>
  <si>
    <t>14</t>
    <phoneticPr fontId="25" type="noConversion"/>
  </si>
  <si>
    <t>16</t>
    <phoneticPr fontId="25" type="noConversion"/>
  </si>
  <si>
    <t>17</t>
    <phoneticPr fontId="25" type="noConversion"/>
  </si>
  <si>
    <t>六</t>
    <phoneticPr fontId="25" type="noConversion"/>
  </si>
  <si>
    <t>20</t>
    <phoneticPr fontId="25" type="noConversion"/>
  </si>
  <si>
    <t>27</t>
    <phoneticPr fontId="25" type="noConversion"/>
  </si>
  <si>
    <t>30</t>
    <phoneticPr fontId="25" type="noConversion"/>
  </si>
  <si>
    <t xml:space="preserve">★本廠一律使用國產豬肉.雞肉(含再製加工品)。  </t>
    <phoneticPr fontId="25" type="noConversion"/>
  </si>
  <si>
    <t>(S)：CAS 台灣優良農產品標章   (Q)：台灣農產生產追溯   (T)：產地-台灣</t>
    <phoneticPr fontId="25" type="noConversion"/>
  </si>
  <si>
    <r>
      <rPr>
        <sz val="13"/>
        <rFont val="標楷體"/>
        <family val="4"/>
        <charset val="136"/>
      </rPr>
      <t xml:space="preserve">★皇佳食品廠 
臺灣豬標章
QR碼 </t>
    </r>
    <r>
      <rPr>
        <sz val="13"/>
        <color indexed="30"/>
        <rFont val="標楷體"/>
        <family val="4"/>
        <charset val="136"/>
      </rPr>
      <t xml:space="preserve"> </t>
    </r>
  </si>
  <si>
    <t>胚芽米飯</t>
    <phoneticPr fontId="25" type="noConversion"/>
  </si>
  <si>
    <t>燕麥飯</t>
    <phoneticPr fontId="25" type="noConversion"/>
  </si>
  <si>
    <t>安東燉雞</t>
    <phoneticPr fontId="25" type="noConversion"/>
  </si>
  <si>
    <t>紅燒豬腩</t>
    <phoneticPr fontId="25" type="noConversion"/>
  </si>
  <si>
    <t>紅蘿蔔炒蛋</t>
    <phoneticPr fontId="25" type="noConversion"/>
  </si>
  <si>
    <t>沙茶干片</t>
    <phoneticPr fontId="25" type="noConversion"/>
  </si>
  <si>
    <t>燒烤腿排</t>
    <phoneticPr fontId="25" type="noConversion"/>
  </si>
  <si>
    <t>香酥魚排</t>
    <phoneticPr fontId="25" type="noConversion"/>
  </si>
  <si>
    <t>家鄉滷肉</t>
    <phoneticPr fontId="25" type="noConversion"/>
  </si>
  <si>
    <t>蒜蓉雞腿</t>
    <phoneticPr fontId="25" type="noConversion"/>
  </si>
  <si>
    <t>南瓜咖哩豬</t>
    <phoneticPr fontId="25" type="noConversion"/>
  </si>
  <si>
    <t>匈牙利甜椒煮魚</t>
    <phoneticPr fontId="25" type="noConversion"/>
  </si>
  <si>
    <t>三杯魚丁</t>
    <phoneticPr fontId="25" type="noConversion"/>
  </si>
  <si>
    <t>螞蟻上樹</t>
    <phoneticPr fontId="25" type="noConversion"/>
  </si>
  <si>
    <t>脆炒豆薯絲</t>
    <phoneticPr fontId="25" type="noConversion"/>
  </si>
  <si>
    <t>茄汁洋蔥炒蛋</t>
    <phoneticPr fontId="25" type="noConversion"/>
  </si>
  <si>
    <t>沙茶滷味</t>
    <phoneticPr fontId="25" type="noConversion"/>
  </si>
  <si>
    <t>珍珠玉米肉末</t>
    <phoneticPr fontId="25" type="noConversion"/>
  </si>
  <si>
    <t>紅麴肉燥</t>
    <phoneticPr fontId="25" type="noConversion"/>
  </si>
  <si>
    <t>京醬干片</t>
    <phoneticPr fontId="25" type="noConversion"/>
  </si>
  <si>
    <t>海山醬關東煮</t>
    <phoneticPr fontId="25" type="noConversion"/>
  </si>
  <si>
    <t>玉米炒蛋</t>
    <phoneticPr fontId="25" type="noConversion"/>
  </si>
  <si>
    <t>蒜香大溪豆干</t>
    <phoneticPr fontId="25" type="noConversion"/>
  </si>
  <si>
    <t>黑豆干-滷</t>
    <phoneticPr fontId="25" type="noConversion"/>
  </si>
  <si>
    <t>咖哩白花菜</t>
    <phoneticPr fontId="25" type="noConversion"/>
  </si>
  <si>
    <t>椒鹽地瓜</t>
    <phoneticPr fontId="25" type="noConversion"/>
  </si>
  <si>
    <t>油腐肉燥</t>
    <phoneticPr fontId="25" type="noConversion"/>
  </si>
  <si>
    <t>彩燴冬瓜塊</t>
    <phoneticPr fontId="25" type="noConversion"/>
  </si>
  <si>
    <t>沙茶素雞片</t>
    <phoneticPr fontId="25" type="noConversion"/>
  </si>
  <si>
    <t>雪蓮子麵筋</t>
    <phoneticPr fontId="25" type="noConversion"/>
  </si>
  <si>
    <t>麵筋球雪蓮子-煮</t>
    <phoneticPr fontId="25" type="noConversion"/>
  </si>
  <si>
    <t>麵線羹湯</t>
    <phoneticPr fontId="25" type="noConversion"/>
  </si>
  <si>
    <t>味噌小魚湯</t>
    <phoneticPr fontId="25" type="noConversion"/>
  </si>
  <si>
    <t>豆腐小魚干</t>
    <phoneticPr fontId="25" type="noConversion"/>
  </si>
  <si>
    <t>芙蓉濃湯</t>
    <phoneticPr fontId="25" type="noConversion"/>
  </si>
  <si>
    <t>黃瓜雞丁湯</t>
    <phoneticPr fontId="25" type="noConversion"/>
  </si>
  <si>
    <t>魷魚羹湯</t>
    <phoneticPr fontId="25" type="noConversion"/>
  </si>
  <si>
    <t>柴香味噌湯</t>
    <phoneticPr fontId="25" type="noConversion"/>
  </si>
  <si>
    <t>豆腐柴魚片</t>
    <phoneticPr fontId="25" type="noConversion"/>
  </si>
  <si>
    <t>香菇雞湯</t>
    <phoneticPr fontId="25" type="noConversion"/>
  </si>
  <si>
    <t>海芽蛋花湯</t>
    <phoneticPr fontId="25" type="noConversion"/>
  </si>
  <si>
    <t>冬瓜肉片湯</t>
    <phoneticPr fontId="25" type="noConversion"/>
  </si>
  <si>
    <t>什錦白菜</t>
    <phoneticPr fontId="25" type="noConversion"/>
  </si>
  <si>
    <t>黃瓜蝦球</t>
    <phoneticPr fontId="25" type="noConversion"/>
  </si>
  <si>
    <t>柴香白玉</t>
    <phoneticPr fontId="25" type="noConversion"/>
  </si>
  <si>
    <t>海根肉絲</t>
    <phoneticPr fontId="25" type="noConversion"/>
  </si>
  <si>
    <t>田園玉米</t>
    <phoneticPr fontId="25" type="noConversion"/>
  </si>
  <si>
    <t>蕃茄炒蛋</t>
    <phoneticPr fontId="25" type="noConversion"/>
  </si>
  <si>
    <t>芹炒黑輪</t>
    <phoneticPr fontId="25" type="noConversion"/>
  </si>
  <si>
    <t>醬冬瓜肉燥</t>
    <phoneticPr fontId="25" type="noConversion"/>
  </si>
  <si>
    <t>韭香銀芽</t>
    <phoneticPr fontId="25" type="noConversion"/>
  </si>
  <si>
    <t>魚香炒蛋</t>
    <phoneticPr fontId="25" type="noConversion"/>
  </si>
  <si>
    <t>打拋肉</t>
    <phoneticPr fontId="25" type="noConversion"/>
  </si>
  <si>
    <t>海龍肉絲</t>
    <phoneticPr fontId="25" type="noConversion"/>
  </si>
  <si>
    <t>奶焗白菜</t>
    <phoneticPr fontId="25" type="noConversion"/>
  </si>
  <si>
    <t>薑絲海芽湯</t>
    <phoneticPr fontId="25" type="noConversion"/>
  </si>
  <si>
    <t>法式濃湯</t>
    <phoneticPr fontId="25" type="noConversion"/>
  </si>
  <si>
    <t>雞腿排S-烤</t>
    <phoneticPr fontId="25" type="noConversion"/>
  </si>
  <si>
    <t>魚排S-炸</t>
    <phoneticPr fontId="25" type="noConversion"/>
  </si>
  <si>
    <t>豬排S-煮</t>
    <phoneticPr fontId="25" type="noConversion"/>
  </si>
  <si>
    <t>雞腿S-滷</t>
    <phoneticPr fontId="25" type="noConversion"/>
  </si>
  <si>
    <t>排骨S-滷</t>
    <phoneticPr fontId="25" type="noConversion"/>
  </si>
  <si>
    <t>海龍肉絲S-炒</t>
    <phoneticPr fontId="25" type="noConversion"/>
  </si>
  <si>
    <t>魚丁S豆干-煮</t>
    <phoneticPr fontId="25" type="noConversion"/>
  </si>
  <si>
    <t>豆干米血丁S素肚-滷</t>
    <phoneticPr fontId="25" type="noConversion"/>
  </si>
  <si>
    <t>海帶根肉絲S-炒</t>
    <phoneticPr fontId="25" type="noConversion"/>
  </si>
  <si>
    <t>肉片S洋蔥Q-煮</t>
    <phoneticPr fontId="25" type="noConversion"/>
  </si>
  <si>
    <t>白菜Q鮮菇Q紅蘿蔔Q木耳Q-煮</t>
    <phoneticPr fontId="25" type="noConversion"/>
  </si>
  <si>
    <t>黃瓜Q蝦球S-煮</t>
    <phoneticPr fontId="25" type="noConversion"/>
  </si>
  <si>
    <t>肉丁S白蘿蔔Q紅蘿蔔(Q)-燒</t>
    <phoneticPr fontId="25" type="noConversion"/>
  </si>
  <si>
    <t>冬粉絞肉S高麗菜Q-炒</t>
    <phoneticPr fontId="25" type="noConversion"/>
  </si>
  <si>
    <t>肉丁S南瓜Q洋蔥Q-燉</t>
    <phoneticPr fontId="25" type="noConversion"/>
  </si>
  <si>
    <t>蕃茄Q雞蛋Q-炒</t>
    <phoneticPr fontId="25" type="noConversion"/>
  </si>
  <si>
    <t>白花菜S紅蘿蔔Q-煮</t>
    <phoneticPr fontId="25" type="noConversion"/>
  </si>
  <si>
    <t>地瓜Q-炸</t>
    <phoneticPr fontId="25" type="noConversion"/>
  </si>
  <si>
    <t>芹菜Q黑輪-炒</t>
    <phoneticPr fontId="25" type="noConversion"/>
  </si>
  <si>
    <t>冬瓜Q絞肉S-滷</t>
    <phoneticPr fontId="25" type="noConversion"/>
  </si>
  <si>
    <t>豆芽菜Q韭菜Q紅蘿蔔Q-炒</t>
    <phoneticPr fontId="25" type="noConversion"/>
  </si>
  <si>
    <t>雞丁S馬鈴薯Q毛豆S-煮</t>
    <phoneticPr fontId="25" type="noConversion"/>
  </si>
  <si>
    <t>豆薯絲Q紅絲Q木耳Q-炒</t>
    <phoneticPr fontId="25" type="noConversion"/>
  </si>
  <si>
    <t>油豆腐絞肉S-滷</t>
    <phoneticPr fontId="25" type="noConversion"/>
  </si>
  <si>
    <t>冬瓜Q金針菇Q紅蘿蔔Q毛豆S-煮</t>
    <phoneticPr fontId="25" type="noConversion"/>
  </si>
  <si>
    <t>小黃瓜Q肉片S-炒</t>
    <phoneticPr fontId="25" type="noConversion"/>
  </si>
  <si>
    <t>洋蔥Q雞蛋Q-炒</t>
    <phoneticPr fontId="25" type="noConversion"/>
  </si>
  <si>
    <t>魚丁S甜椒Q洋蔥Q-煮</t>
    <phoneticPr fontId="25" type="noConversion"/>
  </si>
  <si>
    <t>肉丁S筍T-滷</t>
    <phoneticPr fontId="25" type="noConversion"/>
  </si>
  <si>
    <t>豆薯Q絞肉S-煮</t>
    <phoneticPr fontId="25" type="noConversion"/>
  </si>
  <si>
    <t>素雞片芹菜Q-炒</t>
    <phoneticPr fontId="25" type="noConversion"/>
  </si>
  <si>
    <t>肉丁S南瓜Q洋蔥Q-煮</t>
    <phoneticPr fontId="25" type="noConversion"/>
  </si>
  <si>
    <t>干片小黃瓜Q-炒</t>
    <phoneticPr fontId="25" type="noConversion"/>
  </si>
  <si>
    <t>蕃茄Q絞肉S九層塔-炒</t>
    <phoneticPr fontId="25" type="noConversion"/>
  </si>
  <si>
    <t>絲瓜Q雞蛋Q金針菇Q-煮</t>
    <phoneticPr fontId="25" type="noConversion"/>
  </si>
  <si>
    <t>蘿蔔Q油豆腐黑輪丁-煮</t>
    <phoneticPr fontId="25" type="noConversion"/>
  </si>
  <si>
    <t>玉米粒S雞蛋Q-炒</t>
    <phoneticPr fontId="25" type="noConversion"/>
  </si>
  <si>
    <t>大白菜Q絞肉S鮮菇Q-煮</t>
    <phoneticPr fontId="25" type="noConversion"/>
  </si>
  <si>
    <t>海帶芽雞蛋Q</t>
    <phoneticPr fontId="25" type="noConversion"/>
  </si>
  <si>
    <t>南瓜Q紅蘿蔔Q雞蛋Q</t>
    <phoneticPr fontId="25" type="noConversion"/>
  </si>
  <si>
    <t>冬瓜Q肉片S</t>
    <phoneticPr fontId="25" type="noConversion"/>
  </si>
  <si>
    <t>麵線木耳Q紅蘿蔔Q雞蛋Q肉羹S筍T</t>
    <phoneticPr fontId="25" type="noConversion"/>
  </si>
  <si>
    <t>豆薯Q排骨S</t>
    <phoneticPr fontId="25" type="noConversion"/>
  </si>
  <si>
    <t>玉米粒S雞蛋Q紅蘿蔔Q</t>
    <phoneticPr fontId="25" type="noConversion"/>
  </si>
  <si>
    <t>黃瓜Q雞丁S</t>
    <phoneticPr fontId="25" type="noConversion"/>
  </si>
  <si>
    <t>蘿蔔Q魷魚羹S雞蛋Q木耳Q紅蘿蔔Q</t>
    <phoneticPr fontId="25" type="noConversion"/>
  </si>
  <si>
    <t>山藥Q排骨S</t>
    <phoneticPr fontId="25" type="noConversion"/>
  </si>
  <si>
    <t>蘿蔔Q雞丁S香菇Q</t>
    <phoneticPr fontId="25" type="noConversion"/>
  </si>
  <si>
    <t>奶香燉雞</t>
    <phoneticPr fontId="25" type="noConversion"/>
  </si>
  <si>
    <t>紅蘿蔔Q雞蛋Q蔥-炒</t>
    <phoneticPr fontId="25" type="noConversion"/>
  </si>
  <si>
    <t>干片肉絲S-炒</t>
    <phoneticPr fontId="25" type="noConversion"/>
  </si>
  <si>
    <t>雞丁S馬鈴薯Q小黃瓜Q-煮</t>
    <phoneticPr fontId="25" type="noConversion"/>
  </si>
  <si>
    <t>鮮菇高麗</t>
    <phoneticPr fontId="25" type="noConversion"/>
  </si>
  <si>
    <t>高麗菜Q鮮菇Q紅蘿蔔Q-炒</t>
    <phoneticPr fontId="25" type="noConversion"/>
  </si>
  <si>
    <t>雞蛋Q絞肉S洋蔥Q蔥-炒</t>
    <phoneticPr fontId="25" type="noConversion"/>
  </si>
  <si>
    <t>玉米粒S紅蘿蔔Q絞肉S-煮</t>
    <phoneticPr fontId="25" type="noConversion"/>
  </si>
  <si>
    <t>韓式拌雜菜</t>
    <phoneticPr fontId="25" type="noConversion"/>
  </si>
  <si>
    <t>小松菜Q豆管紅蘿蔔Q木耳Q冬粉-炒</t>
    <phoneticPr fontId="25" type="noConversion"/>
  </si>
  <si>
    <t>木須扁蒲</t>
    <phoneticPr fontId="25" type="noConversion"/>
  </si>
  <si>
    <t>扁蒲Q木耳Q-煮</t>
    <phoneticPr fontId="25" type="noConversion"/>
  </si>
  <si>
    <t>白醬花椰</t>
    <phoneticPr fontId="25" type="noConversion"/>
  </si>
  <si>
    <t>青花菜S洋蔥Q-煮</t>
    <phoneticPr fontId="25" type="noConversion"/>
  </si>
  <si>
    <t>玉米粒S毛豆仁S絞肉S紅蘿蔔Q-煮</t>
    <phoneticPr fontId="25" type="noConversion"/>
  </si>
  <si>
    <t>玉米蛋花湯</t>
    <phoneticPr fontId="25" type="noConversion"/>
  </si>
  <si>
    <t>玉米粒S雞蛋Q</t>
    <phoneticPr fontId="25" type="noConversion"/>
  </si>
  <si>
    <t>壽喜燒肉片</t>
    <phoneticPr fontId="25" type="noConversion"/>
  </si>
  <si>
    <t>小米飯</t>
    <phoneticPr fontId="25" type="noConversion"/>
  </si>
  <si>
    <t>家常豆腐</t>
    <phoneticPr fontId="25" type="noConversion"/>
  </si>
  <si>
    <t>豆腐毛豆S-煮</t>
    <phoneticPr fontId="25" type="noConversion"/>
  </si>
  <si>
    <t>南洋咖哩</t>
    <phoneticPr fontId="25" type="noConversion"/>
  </si>
  <si>
    <t>紫米飯</t>
    <phoneticPr fontId="25" type="noConversion"/>
  </si>
  <si>
    <t>茶碗蒸</t>
    <phoneticPr fontId="25" type="noConversion"/>
  </si>
  <si>
    <t>雞蛋Q鮮菇Q紅蘿蔔Q-蒸</t>
    <phoneticPr fontId="25" type="noConversion"/>
  </si>
  <si>
    <t>燒烤雞翅</t>
    <phoneticPr fontId="25" type="noConversion"/>
  </si>
  <si>
    <t>雞翅S-烤</t>
    <phoneticPr fontId="25" type="noConversion"/>
  </si>
  <si>
    <t>義式燉魚</t>
    <phoneticPr fontId="25" type="noConversion"/>
  </si>
  <si>
    <t>魚丁S洋蔥Q甜椒Q-煮</t>
    <phoneticPr fontId="25" type="noConversion"/>
  </si>
  <si>
    <t>洋蔥培根炒蛋</t>
    <phoneticPr fontId="25" type="noConversion"/>
  </si>
  <si>
    <t>蜜汁豬排</t>
    <phoneticPr fontId="25" type="noConversion"/>
  </si>
  <si>
    <t>黑胡椒滷排</t>
    <phoneticPr fontId="25" type="noConversion"/>
  </si>
  <si>
    <t>咖哩黃金蛋</t>
    <phoneticPr fontId="25" type="noConversion"/>
  </si>
  <si>
    <t>黃金魚蛋S-煮</t>
    <phoneticPr fontId="25" type="noConversion"/>
  </si>
  <si>
    <t>芙蓉絲瓜</t>
    <phoneticPr fontId="25" type="noConversion"/>
  </si>
  <si>
    <t>竹筍雞丁湯</t>
    <phoneticPr fontId="25" type="noConversion"/>
  </si>
  <si>
    <t>竹筍T雞丁S</t>
    <phoneticPr fontId="25" type="noConversion"/>
  </si>
  <si>
    <t>榨菜肉絲湯</t>
    <phoneticPr fontId="25" type="noConversion"/>
  </si>
  <si>
    <t>榨菜T肉絲S</t>
    <phoneticPr fontId="25" type="noConversion"/>
  </si>
  <si>
    <t>海結排骨湯</t>
    <phoneticPr fontId="25" type="noConversion"/>
  </si>
  <si>
    <t>海帶結排骨S</t>
    <phoneticPr fontId="25" type="noConversion"/>
  </si>
  <si>
    <t>紅豆薏仁湯</t>
    <phoneticPr fontId="25" type="noConversion"/>
  </si>
  <si>
    <t>紅豆薏仁</t>
    <phoneticPr fontId="25" type="noConversion"/>
  </si>
  <si>
    <r>
      <rPr>
        <sz val="10"/>
        <color indexed="17"/>
        <rFont val="標楷體"/>
        <family val="4"/>
        <charset val="136"/>
      </rPr>
      <t>蔬食日</t>
    </r>
    <r>
      <rPr>
        <sz val="10"/>
        <rFont val="標楷體"/>
        <family val="4"/>
        <charset val="136"/>
      </rPr>
      <t xml:space="preserve">      五穀米飯</t>
    </r>
    <phoneticPr fontId="25" type="noConversion"/>
  </si>
  <si>
    <t>蒜炒高麗</t>
    <phoneticPr fontId="25" type="noConversion"/>
  </si>
  <si>
    <t>高麗菜Q紅蔔蔔Q-炒</t>
    <phoneticPr fontId="25" type="noConversion"/>
  </si>
  <si>
    <t>蘿葍Q昆布捲肉羹S-煮</t>
    <phoneticPr fontId="25" type="noConversion"/>
  </si>
  <si>
    <t>BBQ豬排</t>
    <phoneticPr fontId="25" type="noConversion"/>
  </si>
  <si>
    <t>茄汁螺旋麵</t>
    <phoneticPr fontId="25" type="noConversion"/>
  </si>
  <si>
    <r>
      <rPr>
        <sz val="10"/>
        <color indexed="17"/>
        <rFont val="標楷體"/>
        <family val="4"/>
        <charset val="136"/>
      </rPr>
      <t xml:space="preserve">蔬食日       </t>
    </r>
    <r>
      <rPr>
        <sz val="10"/>
        <rFont val="標楷體"/>
        <family val="4"/>
        <charset val="136"/>
      </rPr>
      <t xml:space="preserve">香Q白飯     </t>
    </r>
    <phoneticPr fontId="25" type="noConversion"/>
  </si>
  <si>
    <t>千島香鬆飯</t>
    <phoneticPr fontId="25" type="noConversion"/>
  </si>
  <si>
    <t>麻香炒飯</t>
    <phoneticPr fontId="25" type="noConversion"/>
  </si>
  <si>
    <t>香滷雞翅</t>
    <phoneticPr fontId="25" type="noConversion"/>
  </si>
  <si>
    <t>雞翅S-滷</t>
    <phoneticPr fontId="25" type="noConversion"/>
  </si>
  <si>
    <t>海苔肉鬆飯</t>
    <phoneticPr fontId="25" type="noConversion"/>
  </si>
  <si>
    <t>黃金花枝丸</t>
    <phoneticPr fontId="25" type="noConversion"/>
  </si>
  <si>
    <t>雞蛋Q培根S洋蔥Q-炒</t>
    <phoneticPr fontId="25" type="noConversion"/>
  </si>
  <si>
    <t>★本廠全面使用非基改黃豆製品及玉米。★提供公糧米供餐，9∕29（三）回饋水果。 營養師 劉容均.鄭雅芸</t>
    <phoneticPr fontId="25" type="noConversion"/>
  </si>
  <si>
    <r>
      <rPr>
        <b/>
        <sz val="25"/>
        <color indexed="30"/>
        <rFont val="細明體"/>
        <family val="3"/>
        <charset val="136"/>
      </rPr>
      <t>文華國小</t>
    </r>
    <r>
      <rPr>
        <b/>
        <sz val="25"/>
        <color indexed="30"/>
        <rFont val="華康娃娃體"/>
        <family val="5"/>
        <charset val="136"/>
      </rPr>
      <t xml:space="preserve">              110年9月午餐菜單</t>
    </r>
    <phoneticPr fontId="25" type="noConversion"/>
  </si>
  <si>
    <t>香烤雞腿</t>
    <phoneticPr fontId="25" type="noConversion"/>
  </si>
  <si>
    <t>雞腿S-烤</t>
    <phoneticPr fontId="25" type="noConversion"/>
  </si>
  <si>
    <t>花枝丸S×2-炸</t>
    <phoneticPr fontId="25" type="noConversion"/>
  </si>
  <si>
    <t>佛手排骨湯</t>
    <phoneticPr fontId="25" type="noConversion"/>
  </si>
  <si>
    <t>佛手瓜Q排骨S</t>
    <phoneticPr fontId="25" type="noConversion"/>
  </si>
  <si>
    <t>小瓜炒肉片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</si>
</sst>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57" x14ac:knownFonts="1">
    <font>
      <sz val="12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7"/>
      <name val="新細明體"/>
      <family val="1"/>
      <charset val="136"/>
    </font>
    <font>
      <sz val="25"/>
      <color indexed="30"/>
      <name val="標楷體"/>
      <family val="4"/>
      <charset val="136"/>
    </font>
    <font>
      <sz val="12"/>
      <name val="標楷體"/>
      <family val="4"/>
      <charset val="136"/>
    </font>
    <font>
      <b/>
      <sz val="9"/>
      <color indexed="8"/>
      <name val="細明體"/>
      <family val="3"/>
      <charset val="136"/>
    </font>
    <font>
      <b/>
      <sz val="9"/>
      <color indexed="8"/>
      <name val="Tahoma"/>
      <family val="2"/>
      <charset val="136"/>
    </font>
    <font>
      <b/>
      <sz val="7"/>
      <name val="細明體"/>
      <family val="3"/>
      <charset val="136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b/>
      <sz val="16"/>
      <color indexed="10"/>
      <name val="新細明體"/>
      <family val="1"/>
      <charset val="136"/>
    </font>
    <font>
      <sz val="28"/>
      <color indexed="10"/>
      <name val="Arial Unicode MS"/>
      <family val="2"/>
      <charset val="136"/>
    </font>
    <font>
      <b/>
      <sz val="14"/>
      <name val="細明體"/>
      <family val="3"/>
      <charset val="136"/>
    </font>
    <font>
      <sz val="12"/>
      <color indexed="8"/>
      <name val="微軟正黑體"/>
      <family val="2"/>
      <charset val="136"/>
    </font>
    <font>
      <sz val="12"/>
      <name val="新細明體"/>
      <family val="1"/>
      <charset val="136"/>
    </font>
    <font>
      <sz val="6"/>
      <name val="新細明體"/>
      <family val="1"/>
      <charset val="136"/>
    </font>
    <font>
      <b/>
      <sz val="25"/>
      <color indexed="30"/>
      <name val="華康娃娃體"/>
      <family val="5"/>
      <charset val="136"/>
    </font>
    <font>
      <b/>
      <sz val="6"/>
      <color indexed="20"/>
      <name val="細明體"/>
      <family val="3"/>
      <charset val="136"/>
    </font>
    <font>
      <sz val="5"/>
      <name val="標楷體"/>
      <family val="4"/>
      <charset val="136"/>
    </font>
    <font>
      <sz val="5"/>
      <name val="新細明體"/>
      <family val="1"/>
      <charset val="136"/>
    </font>
    <font>
      <sz val="12"/>
      <color indexed="20"/>
      <name val="王漢宗特圓體繁"/>
      <family val="1"/>
      <charset val="136"/>
    </font>
    <font>
      <sz val="4"/>
      <color indexed="20"/>
      <name val="細明體"/>
      <family val="3"/>
      <charset val="136"/>
    </font>
    <font>
      <sz val="6"/>
      <name val="標楷體"/>
      <family val="4"/>
      <charset val="136"/>
    </font>
    <font>
      <sz val="6"/>
      <color indexed="20"/>
      <name val="細明體"/>
      <family val="3"/>
      <charset val="136"/>
    </font>
    <font>
      <b/>
      <sz val="25"/>
      <color indexed="30"/>
      <name val="細明體"/>
      <family val="3"/>
      <charset val="136"/>
    </font>
    <font>
      <b/>
      <sz val="21"/>
      <name val="華康竹風體W4"/>
      <family val="4"/>
      <charset val="136"/>
    </font>
    <font>
      <b/>
      <sz val="18"/>
      <name val="標楷體"/>
      <family val="4"/>
      <charset val="136"/>
    </font>
    <font>
      <sz val="13"/>
      <color indexed="30"/>
      <name val="標楷體"/>
      <family val="4"/>
      <charset val="136"/>
    </font>
    <font>
      <sz val="13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indexed="20"/>
      <name val="標楷體"/>
      <family val="4"/>
      <charset val="136"/>
    </font>
    <font>
      <sz val="7"/>
      <name val="細明體"/>
      <family val="3"/>
      <charset val="136"/>
    </font>
    <font>
      <sz val="10"/>
      <color indexed="17"/>
      <name val="標楷體"/>
      <family val="4"/>
      <charset val="136"/>
    </font>
    <font>
      <b/>
      <sz val="21"/>
      <name val="標楷體"/>
      <family val="4"/>
      <charset val="136"/>
    </font>
    <font>
      <sz val="19"/>
      <name val="新細明體"/>
      <family val="1"/>
      <charset val="136"/>
      <scheme val="minor"/>
    </font>
    <font>
      <sz val="21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b/>
      <sz val="19"/>
      <name val="新細明體"/>
      <family val="1"/>
      <charset val="136"/>
      <scheme val="minor"/>
    </font>
    <font>
      <b/>
      <sz val="18"/>
      <color rgb="FF0000FF"/>
      <name val="標楷體"/>
      <family val="4"/>
      <charset val="136"/>
    </font>
    <font>
      <sz val="12"/>
      <color rgb="FFFF0000"/>
      <name val="標楷體"/>
      <family val="4"/>
      <charset val="136"/>
    </font>
    <font>
      <sz val="7"/>
      <color rgb="FFFF0000"/>
      <name val="新細明體"/>
      <family val="1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slantDashDot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slantDashDot">
        <color indexed="8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8"/>
      </bottom>
      <diagonal/>
    </border>
    <border>
      <left style="thin">
        <color indexed="8"/>
      </left>
      <right style="thin">
        <color indexed="64"/>
      </right>
      <top/>
      <bottom style="slantDashDot">
        <color indexed="8"/>
      </bottom>
      <diagonal/>
    </border>
    <border>
      <left/>
      <right style="thin">
        <color indexed="8"/>
      </right>
      <top/>
      <bottom style="slantDashDot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slantDashDot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slantDashDot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slantDashDot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slantDashDot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slantDashDot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01">
    <xf numFmtId="0" fontId="0" fillId="0" borderId="0" xfId="0"/>
    <xf numFmtId="0" fontId="18" fillId="0" borderId="0" xfId="0" applyFont="1" applyAlignment="1">
      <alignment horizontal="center" vertical="center"/>
    </xf>
    <xf numFmtId="0" fontId="26" fillId="0" borderId="0" xfId="0" applyFont="1"/>
    <xf numFmtId="0" fontId="27" fillId="14" borderId="10" xfId="0" applyFont="1" applyFill="1" applyBorder="1"/>
    <xf numFmtId="0" fontId="27" fillId="14" borderId="11" xfId="0" applyFont="1" applyFill="1" applyBorder="1"/>
    <xf numFmtId="14" fontId="0" fillId="0" borderId="0" xfId="0" applyNumberFormat="1"/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177" fontId="27" fillId="14" borderId="14" xfId="0" applyNumberFormat="1" applyFont="1" applyFill="1" applyBorder="1" applyAlignment="1">
      <alignment horizontal="center" vertical="center" wrapText="1"/>
    </xf>
    <xf numFmtId="177" fontId="27" fillId="14" borderId="15" xfId="0" applyNumberFormat="1" applyFont="1" applyFill="1" applyBorder="1" applyAlignment="1">
      <alignment horizontal="center" vertical="center" wrapText="1"/>
    </xf>
    <xf numFmtId="177" fontId="27" fillId="14" borderId="16" xfId="0" applyNumberFormat="1" applyFont="1" applyFill="1" applyBorder="1" applyAlignment="1">
      <alignment horizontal="center" vertical="center" wrapText="1"/>
    </xf>
    <xf numFmtId="0" fontId="29" fillId="11" borderId="0" xfId="0" applyFont="1" applyFill="1" applyAlignment="1">
      <alignment horizontal="center"/>
    </xf>
    <xf numFmtId="0" fontId="35" fillId="0" borderId="0" xfId="0" applyFont="1" applyAlignment="1">
      <alignment wrapText="1"/>
    </xf>
    <xf numFmtId="176" fontId="35" fillId="0" borderId="0" xfId="0" applyNumberFormat="1" applyFont="1" applyAlignment="1">
      <alignment wrapText="1"/>
    </xf>
    <xf numFmtId="0" fontId="31" fillId="0" borderId="0" xfId="0" applyFont="1"/>
    <xf numFmtId="0" fontId="0" fillId="0" borderId="0" xfId="0" applyAlignment="1">
      <alignment horizontal="center"/>
    </xf>
    <xf numFmtId="0" fontId="34" fillId="24" borderId="17" xfId="0" applyFont="1" applyFill="1" applyBorder="1" applyAlignment="1">
      <alignment horizontal="center" vertical="center" wrapText="1"/>
    </xf>
    <xf numFmtId="0" fontId="34" fillId="24" borderId="18" xfId="0" applyFont="1" applyFill="1" applyBorder="1" applyAlignment="1">
      <alignment horizontal="center" vertical="center" wrapText="1"/>
    </xf>
    <xf numFmtId="0" fontId="20" fillId="24" borderId="19" xfId="0" applyFont="1" applyFill="1" applyBorder="1" applyAlignment="1">
      <alignment horizontal="center" vertical="center" shrinkToFit="1"/>
    </xf>
    <xf numFmtId="0" fontId="20" fillId="24" borderId="20" xfId="0" applyFont="1" applyFill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24" borderId="21" xfId="0" applyFont="1" applyFill="1" applyBorder="1" applyAlignment="1">
      <alignment horizontal="center" vertical="center" shrinkToFit="1"/>
    </xf>
    <xf numFmtId="0" fontId="34" fillId="24" borderId="22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50" fillId="24" borderId="19" xfId="0" applyFont="1" applyFill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50" fillId="24" borderId="20" xfId="0" applyFont="1" applyFill="1" applyBorder="1" applyAlignment="1">
      <alignment horizontal="center" vertical="center" wrapText="1"/>
    </xf>
    <xf numFmtId="0" fontId="50" fillId="24" borderId="21" xfId="0" applyFont="1" applyFill="1" applyBorder="1" applyAlignment="1">
      <alignment horizontal="center" vertical="center" shrinkToFit="1"/>
    </xf>
    <xf numFmtId="0" fontId="50" fillId="24" borderId="24" xfId="0" applyFont="1" applyFill="1" applyBorder="1" applyAlignment="1">
      <alignment horizontal="center" vertical="center" shrinkToFit="1"/>
    </xf>
    <xf numFmtId="0" fontId="50" fillId="24" borderId="21" xfId="0" applyFont="1" applyFill="1" applyBorder="1" applyAlignment="1">
      <alignment horizontal="center" vertical="center"/>
    </xf>
    <xf numFmtId="0" fontId="50" fillId="24" borderId="19" xfId="0" applyFont="1" applyFill="1" applyBorder="1" applyAlignment="1">
      <alignment horizontal="center" vertical="center" wrapText="1"/>
    </xf>
    <xf numFmtId="0" fontId="50" fillId="24" borderId="25" xfId="0" applyFont="1" applyFill="1" applyBorder="1" applyAlignment="1">
      <alignment horizontal="center" vertical="center" shrinkToFit="1"/>
    </xf>
    <xf numFmtId="0" fontId="50" fillId="24" borderId="25" xfId="0" applyFont="1" applyFill="1" applyBorder="1" applyAlignment="1">
      <alignment horizontal="center" vertical="center"/>
    </xf>
    <xf numFmtId="0" fontId="50" fillId="24" borderId="26" xfId="0" applyFont="1" applyFill="1" applyBorder="1" applyAlignment="1">
      <alignment horizontal="center" vertical="center" shrinkToFit="1"/>
    </xf>
    <xf numFmtId="0" fontId="41" fillId="24" borderId="20" xfId="0" applyFont="1" applyFill="1" applyBorder="1" applyAlignment="1">
      <alignment horizontal="center" vertical="center"/>
    </xf>
    <xf numFmtId="0" fontId="41" fillId="24" borderId="19" xfId="0" applyFont="1" applyFill="1" applyBorder="1" applyAlignment="1">
      <alignment horizontal="center" vertical="center" shrinkToFit="1"/>
    </xf>
    <xf numFmtId="0" fontId="41" fillId="24" borderId="27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shrinkToFit="1"/>
    </xf>
    <xf numFmtId="0" fontId="20" fillId="24" borderId="24" xfId="0" applyFont="1" applyFill="1" applyBorder="1" applyAlignment="1">
      <alignment horizontal="center" vertical="center" shrinkToFit="1"/>
    </xf>
    <xf numFmtId="0" fontId="50" fillId="24" borderId="20" xfId="0" applyFont="1" applyFill="1" applyBorder="1" applyAlignment="1">
      <alignment horizontal="center" vertical="center" shrinkToFit="1"/>
    </xf>
    <xf numFmtId="0" fontId="41" fillId="24" borderId="28" xfId="0" applyFont="1" applyFill="1" applyBorder="1" applyAlignment="1">
      <alignment horizontal="center" vertical="center" shrinkToFit="1"/>
    </xf>
    <xf numFmtId="0" fontId="50" fillId="24" borderId="29" xfId="0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center" vertical="center" shrinkToFit="1"/>
    </xf>
    <xf numFmtId="0" fontId="34" fillId="24" borderId="22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shrinkToFit="1"/>
    </xf>
    <xf numFmtId="0" fontId="41" fillId="24" borderId="20" xfId="0" applyFont="1" applyFill="1" applyBorder="1" applyAlignment="1">
      <alignment horizontal="center" vertical="center" shrinkToFit="1"/>
    </xf>
    <xf numFmtId="0" fontId="50" fillId="24" borderId="20" xfId="0" applyFont="1" applyFill="1" applyBorder="1" applyAlignment="1">
      <alignment horizontal="center" vertical="center"/>
    </xf>
    <xf numFmtId="0" fontId="51" fillId="24" borderId="19" xfId="0" applyFont="1" applyFill="1" applyBorder="1" applyAlignment="1">
      <alignment horizontal="center" vertical="center"/>
    </xf>
    <xf numFmtId="0" fontId="51" fillId="24" borderId="30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51" fillId="0" borderId="31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shrinkToFit="1"/>
    </xf>
    <xf numFmtId="0" fontId="50" fillId="24" borderId="34" xfId="0" applyFont="1" applyFill="1" applyBorder="1" applyAlignment="1">
      <alignment horizontal="center" vertical="center"/>
    </xf>
    <xf numFmtId="0" fontId="50" fillId="24" borderId="13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 shrinkToFit="1"/>
    </xf>
    <xf numFmtId="0" fontId="34" fillId="24" borderId="35" xfId="0" applyFont="1" applyFill="1" applyBorder="1" applyAlignment="1">
      <alignment horizontal="center" vertical="center" wrapText="1"/>
    </xf>
    <xf numFmtId="0" fontId="50" fillId="24" borderId="36" xfId="0" applyFont="1" applyFill="1" applyBorder="1" applyAlignment="1">
      <alignment horizontal="center" vertical="center" shrinkToFit="1"/>
    </xf>
    <xf numFmtId="0" fontId="32" fillId="0" borderId="0" xfId="0" applyFont="1" applyAlignment="1"/>
    <xf numFmtId="0" fontId="19" fillId="0" borderId="0" xfId="0" applyFont="1" applyAlignment="1"/>
    <xf numFmtId="0" fontId="20" fillId="0" borderId="37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50" fillId="24" borderId="28" xfId="0" applyFont="1" applyFill="1" applyBorder="1" applyAlignment="1">
      <alignment horizontal="center" vertical="center" shrinkToFit="1"/>
    </xf>
    <xf numFmtId="0" fontId="50" fillId="24" borderId="32" xfId="0" applyFont="1" applyFill="1" applyBorder="1" applyAlignment="1">
      <alignment horizontal="center" vertical="center" shrinkToFit="1"/>
    </xf>
    <xf numFmtId="0" fontId="51" fillId="0" borderId="32" xfId="0" applyFont="1" applyBorder="1" applyAlignment="1">
      <alignment horizontal="center" vertical="center" shrinkToFit="1"/>
    </xf>
    <xf numFmtId="0" fontId="50" fillId="24" borderId="19" xfId="0" applyFont="1" applyFill="1" applyBorder="1" applyAlignment="1">
      <alignment horizontal="center" vertical="center" shrinkToFit="1"/>
    </xf>
    <xf numFmtId="0" fontId="51" fillId="0" borderId="31" xfId="0" applyFont="1" applyBorder="1" applyAlignment="1">
      <alignment horizontal="center" vertical="center" shrinkToFit="1"/>
    </xf>
    <xf numFmtId="0" fontId="50" fillId="24" borderId="28" xfId="0" applyFont="1" applyFill="1" applyBorder="1" applyAlignment="1">
      <alignment horizontal="center" vertical="center" wrapText="1"/>
    </xf>
    <xf numFmtId="0" fontId="50" fillId="24" borderId="29" xfId="0" applyFont="1" applyFill="1" applyBorder="1" applyAlignment="1">
      <alignment horizontal="center" vertical="center" shrinkToFit="1"/>
    </xf>
    <xf numFmtId="0" fontId="47" fillId="0" borderId="38" xfId="0" applyFont="1" applyBorder="1" applyAlignment="1">
      <alignment horizontal="center" vertical="center" wrapText="1"/>
    </xf>
    <xf numFmtId="0" fontId="52" fillId="24" borderId="39" xfId="0" applyFont="1" applyFill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 wrapText="1"/>
    </xf>
    <xf numFmtId="0" fontId="52" fillId="24" borderId="27" xfId="0" applyFont="1" applyFill="1" applyBorder="1" applyAlignment="1">
      <alignment horizontal="center" vertical="center" wrapText="1"/>
    </xf>
    <xf numFmtId="0" fontId="52" fillId="0" borderId="40" xfId="0" applyFont="1" applyBorder="1" applyAlignment="1">
      <alignment horizontal="center" vertical="center" wrapText="1"/>
    </xf>
    <xf numFmtId="0" fontId="18" fillId="24" borderId="41" xfId="0" applyFont="1" applyFill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52" fillId="24" borderId="42" xfId="0" applyFont="1" applyFill="1" applyBorder="1" applyAlignment="1">
      <alignment horizontal="center" vertical="center"/>
    </xf>
    <xf numFmtId="0" fontId="47" fillId="24" borderId="43" xfId="0" applyFont="1" applyFill="1" applyBorder="1" applyAlignment="1">
      <alignment horizontal="center" vertical="center" wrapText="1"/>
    </xf>
    <xf numFmtId="0" fontId="52" fillId="24" borderId="44" xfId="0" applyFont="1" applyFill="1" applyBorder="1" applyAlignment="1">
      <alignment horizontal="center" vertical="center"/>
    </xf>
    <xf numFmtId="0" fontId="18" fillId="24" borderId="19" xfId="0" applyFont="1" applyFill="1" applyBorder="1" applyAlignment="1">
      <alignment horizontal="center"/>
    </xf>
    <xf numFmtId="0" fontId="52" fillId="24" borderId="19" xfId="0" applyFont="1" applyFill="1" applyBorder="1" applyAlignment="1">
      <alignment horizontal="center" vertical="center" wrapText="1"/>
    </xf>
    <xf numFmtId="0" fontId="47" fillId="24" borderId="39" xfId="0" applyFont="1" applyFill="1" applyBorder="1" applyAlignment="1">
      <alignment horizontal="center" vertical="center" wrapText="1"/>
    </xf>
    <xf numFmtId="0" fontId="47" fillId="24" borderId="19" xfId="0" applyFont="1" applyFill="1" applyBorder="1" applyAlignment="1">
      <alignment horizontal="center" vertical="center" wrapText="1"/>
    </xf>
    <xf numFmtId="0" fontId="52" fillId="24" borderId="45" xfId="0" applyFont="1" applyFill="1" applyBorder="1" applyAlignment="1">
      <alignment horizontal="center" vertical="center" wrapText="1"/>
    </xf>
    <xf numFmtId="0" fontId="18" fillId="24" borderId="39" xfId="0" applyFont="1" applyFill="1" applyBorder="1" applyAlignment="1">
      <alignment horizontal="center" vertical="center"/>
    </xf>
    <xf numFmtId="0" fontId="18" fillId="24" borderId="19" xfId="0" applyFont="1" applyFill="1" applyBorder="1" applyAlignment="1">
      <alignment horizontal="center" vertical="center"/>
    </xf>
    <xf numFmtId="0" fontId="47" fillId="24" borderId="46" xfId="0" applyFont="1" applyFill="1" applyBorder="1" applyAlignment="1">
      <alignment horizontal="center" vertical="center" wrapText="1"/>
    </xf>
    <xf numFmtId="0" fontId="52" fillId="24" borderId="24" xfId="0" applyFont="1" applyFill="1" applyBorder="1" applyAlignment="1">
      <alignment horizontal="center" vertical="center" wrapText="1"/>
    </xf>
    <xf numFmtId="0" fontId="52" fillId="24" borderId="39" xfId="0" applyFont="1" applyFill="1" applyBorder="1" applyAlignment="1">
      <alignment horizontal="center" vertical="center"/>
    </xf>
    <xf numFmtId="0" fontId="52" fillId="24" borderId="47" xfId="0" applyFont="1" applyFill="1" applyBorder="1" applyAlignment="1">
      <alignment horizontal="center" vertical="center" wrapText="1"/>
    </xf>
    <xf numFmtId="0" fontId="47" fillId="24" borderId="27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 vertical="center"/>
    </xf>
    <xf numFmtId="0" fontId="52" fillId="24" borderId="17" xfId="0" applyFont="1" applyFill="1" applyBorder="1" applyAlignment="1">
      <alignment horizontal="center"/>
    </xf>
    <xf numFmtId="0" fontId="52" fillId="24" borderId="40" xfId="0" applyFont="1" applyFill="1" applyBorder="1" applyAlignment="1">
      <alignment horizontal="center" vertical="center" wrapText="1"/>
    </xf>
    <xf numFmtId="0" fontId="52" fillId="24" borderId="41" xfId="0" applyFont="1" applyFill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52" fillId="24" borderId="24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vertical="center"/>
    </xf>
    <xf numFmtId="0" fontId="52" fillId="0" borderId="49" xfId="0" applyFont="1" applyBorder="1" applyAlignment="1">
      <alignment horizontal="center" vertical="center" wrapText="1"/>
    </xf>
    <xf numFmtId="0" fontId="52" fillId="0" borderId="24" xfId="0" applyFont="1" applyBorder="1" applyAlignment="1">
      <alignment horizontal="center" vertical="center" wrapText="1"/>
    </xf>
    <xf numFmtId="0" fontId="52" fillId="0" borderId="41" xfId="0" applyFont="1" applyBorder="1" applyAlignment="1">
      <alignment horizontal="center" vertical="center" wrapText="1"/>
    </xf>
    <xf numFmtId="0" fontId="52" fillId="24" borderId="50" xfId="0" applyFont="1" applyFill="1" applyBorder="1" applyAlignment="1">
      <alignment horizontal="center" vertical="center" wrapText="1"/>
    </xf>
    <xf numFmtId="0" fontId="52" fillId="24" borderId="30" xfId="0" applyFont="1" applyFill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18" fillId="24" borderId="19" xfId="0" applyFont="1" applyFill="1" applyBorder="1" applyAlignment="1">
      <alignment horizontal="center" vertical="center" shrinkToFit="1"/>
    </xf>
    <xf numFmtId="0" fontId="18" fillId="24" borderId="41" xfId="0" applyFont="1" applyFill="1" applyBorder="1" applyAlignment="1">
      <alignment horizontal="center" vertical="center" shrinkToFit="1"/>
    </xf>
    <xf numFmtId="0" fontId="18" fillId="24" borderId="39" xfId="0" applyFont="1" applyFill="1" applyBorder="1" applyAlignment="1">
      <alignment horizontal="center" vertical="center" shrinkToFit="1"/>
    </xf>
    <xf numFmtId="0" fontId="52" fillId="24" borderId="47" xfId="0" applyFont="1" applyFill="1" applyBorder="1" applyAlignment="1">
      <alignment horizontal="center" vertical="center" shrinkToFit="1"/>
    </xf>
    <xf numFmtId="0" fontId="47" fillId="24" borderId="39" xfId="0" applyFont="1" applyFill="1" applyBorder="1" applyAlignment="1">
      <alignment horizontal="center" vertical="center" shrinkToFit="1"/>
    </xf>
    <xf numFmtId="0" fontId="52" fillId="0" borderId="19" xfId="0" applyFont="1" applyBorder="1" applyAlignment="1">
      <alignment horizontal="center" vertical="center" shrinkToFit="1"/>
    </xf>
    <xf numFmtId="0" fontId="52" fillId="0" borderId="41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52" fillId="0" borderId="15" xfId="0" applyFont="1" applyBorder="1" applyAlignment="1">
      <alignment horizontal="center" vertical="center" shrinkToFit="1"/>
    </xf>
    <xf numFmtId="0" fontId="53" fillId="24" borderId="25" xfId="0" applyFont="1" applyFill="1" applyBorder="1" applyAlignment="1">
      <alignment horizontal="center" vertical="center" shrinkToFit="1"/>
    </xf>
    <xf numFmtId="0" fontId="49" fillId="0" borderId="20" xfId="0" applyFont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 shrinkToFit="1"/>
    </xf>
    <xf numFmtId="0" fontId="49" fillId="0" borderId="22" xfId="0" applyFont="1" applyBorder="1" applyAlignment="1">
      <alignment horizontal="center" vertical="center" wrapText="1"/>
    </xf>
    <xf numFmtId="0" fontId="55" fillId="24" borderId="20" xfId="0" applyFont="1" applyFill="1" applyBorder="1" applyAlignment="1">
      <alignment horizontal="center" vertical="center" shrinkToFit="1"/>
    </xf>
    <xf numFmtId="0" fontId="56" fillId="24" borderId="41" xfId="0" applyFont="1" applyFill="1" applyBorder="1" applyAlignment="1">
      <alignment horizontal="center" vertical="center" shrinkToFit="1"/>
    </xf>
    <xf numFmtId="0" fontId="34" fillId="24" borderId="20" xfId="0" applyFont="1" applyFill="1" applyBorder="1" applyAlignment="1">
      <alignment horizontal="center" vertical="center" wrapText="1"/>
    </xf>
    <xf numFmtId="0" fontId="34" fillId="24" borderId="39" xfId="0" applyFont="1" applyFill="1" applyBorder="1" applyAlignment="1">
      <alignment horizontal="center" vertical="center" wrapText="1"/>
    </xf>
    <xf numFmtId="0" fontId="42" fillId="0" borderId="51" xfId="0" applyFont="1" applyBorder="1" applyAlignment="1">
      <alignment horizontal="center"/>
    </xf>
    <xf numFmtId="0" fontId="42" fillId="0" borderId="52" xfId="0" applyFont="1" applyBorder="1" applyAlignment="1">
      <alignment horizontal="center"/>
    </xf>
    <xf numFmtId="0" fontId="42" fillId="0" borderId="53" xfId="0" applyFont="1" applyBorder="1" applyAlignment="1">
      <alignment horizontal="center"/>
    </xf>
    <xf numFmtId="0" fontId="42" fillId="0" borderId="51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34" fillId="24" borderId="54" xfId="0" applyFont="1" applyFill="1" applyBorder="1" applyAlignment="1">
      <alignment horizontal="center" vertical="center" wrapText="1"/>
    </xf>
    <xf numFmtId="0" fontId="34" fillId="24" borderId="55" xfId="0" applyFont="1" applyFill="1" applyBorder="1" applyAlignment="1">
      <alignment horizontal="center" vertical="center" wrapText="1"/>
    </xf>
    <xf numFmtId="176" fontId="34" fillId="24" borderId="56" xfId="0" applyNumberFormat="1" applyFont="1" applyFill="1" applyBorder="1" applyAlignment="1">
      <alignment horizontal="center" vertical="center" wrapText="1"/>
    </xf>
    <xf numFmtId="176" fontId="34" fillId="24" borderId="57" xfId="0" applyNumberFormat="1" applyFont="1" applyFill="1" applyBorder="1" applyAlignment="1">
      <alignment horizontal="center" vertical="center" wrapText="1"/>
    </xf>
    <xf numFmtId="0" fontId="34" fillId="24" borderId="58" xfId="0" applyFont="1" applyFill="1" applyBorder="1" applyAlignment="1">
      <alignment horizontal="center" vertical="center" wrapText="1"/>
    </xf>
    <xf numFmtId="0" fontId="34" fillId="24" borderId="15" xfId="0" applyFont="1" applyFill="1" applyBorder="1" applyAlignment="1">
      <alignment horizontal="center" vertical="center" wrapText="1"/>
    </xf>
    <xf numFmtId="176" fontId="34" fillId="24" borderId="59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wrapText="1" shrinkToFit="1"/>
    </xf>
    <xf numFmtId="0" fontId="32" fillId="0" borderId="37" xfId="0" applyFont="1" applyBorder="1" applyAlignment="1">
      <alignment horizontal="center" wrapText="1" shrinkToFit="1"/>
    </xf>
    <xf numFmtId="0" fontId="43" fillId="0" borderId="0" xfId="0" applyFont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4" fillId="24" borderId="19" xfId="0" applyFont="1" applyFill="1" applyBorder="1" applyAlignment="1">
      <alignment horizontal="center" vertical="center" wrapText="1"/>
    </xf>
    <xf numFmtId="176" fontId="34" fillId="24" borderId="60" xfId="0" applyNumberFormat="1" applyFont="1" applyFill="1" applyBorder="1" applyAlignment="1">
      <alignment horizontal="center" vertical="center" wrapText="1"/>
    </xf>
    <xf numFmtId="176" fontId="34" fillId="24" borderId="61" xfId="0" applyNumberFormat="1" applyFont="1" applyFill="1" applyBorder="1" applyAlignment="1">
      <alignment horizontal="center" vertical="center" wrapText="1"/>
    </xf>
    <xf numFmtId="49" fontId="23" fillId="4" borderId="62" xfId="0" applyNumberFormat="1" applyFont="1" applyFill="1" applyBorder="1" applyAlignment="1">
      <alignment horizontal="center" wrapText="1"/>
    </xf>
    <xf numFmtId="49" fontId="23" fillId="4" borderId="63" xfId="0" applyNumberFormat="1" applyFont="1" applyFill="1" applyBorder="1" applyAlignment="1">
      <alignment horizontal="center" wrapText="1"/>
    </xf>
    <xf numFmtId="49" fontId="23" fillId="4" borderId="19" xfId="0" applyNumberFormat="1" applyFont="1" applyFill="1" applyBorder="1" applyAlignment="1">
      <alignment horizontal="center" wrapText="1"/>
    </xf>
    <xf numFmtId="49" fontId="23" fillId="4" borderId="41" xfId="0" applyNumberFormat="1" applyFont="1" applyFill="1" applyBorder="1" applyAlignment="1">
      <alignment horizont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34" fillId="24" borderId="65" xfId="0" applyFont="1" applyFill="1" applyBorder="1" applyAlignment="1">
      <alignment horizontal="center" vertical="center" wrapText="1"/>
    </xf>
    <xf numFmtId="49" fontId="23" fillId="4" borderId="66" xfId="0" applyNumberFormat="1" applyFont="1" applyFill="1" applyBorder="1" applyAlignment="1">
      <alignment horizontal="center" wrapText="1"/>
    </xf>
    <xf numFmtId="49" fontId="23" fillId="4" borderId="20" xfId="0" applyNumberFormat="1" applyFont="1" applyFill="1" applyBorder="1" applyAlignment="1">
      <alignment horizontal="center" wrapText="1"/>
    </xf>
    <xf numFmtId="49" fontId="23" fillId="4" borderId="39" xfId="0" applyNumberFormat="1" applyFont="1" applyFill="1" applyBorder="1" applyAlignment="1">
      <alignment horizontal="center" wrapText="1"/>
    </xf>
    <xf numFmtId="0" fontId="24" fillId="24" borderId="20" xfId="0" applyFont="1" applyFill="1" applyBorder="1" applyAlignment="1">
      <alignment horizontal="center" vertical="center" wrapText="1"/>
    </xf>
    <xf numFmtId="0" fontId="24" fillId="24" borderId="39" xfId="0" applyFont="1" applyFill="1" applyBorder="1" applyAlignment="1">
      <alignment horizontal="center" vertical="center" wrapText="1"/>
    </xf>
    <xf numFmtId="0" fontId="38" fillId="24" borderId="54" xfId="0" applyFont="1" applyFill="1" applyBorder="1" applyAlignment="1">
      <alignment horizontal="center" vertical="center" wrapText="1"/>
    </xf>
    <xf numFmtId="0" fontId="38" fillId="24" borderId="20" xfId="0" applyFont="1" applyFill="1" applyBorder="1" applyAlignment="1">
      <alignment horizontal="center" vertical="center" wrapText="1"/>
    </xf>
    <xf numFmtId="49" fontId="23" fillId="4" borderId="67" xfId="0" applyNumberFormat="1" applyFont="1" applyFill="1" applyBorder="1" applyAlignment="1">
      <alignment horizontal="center" wrapText="1"/>
    </xf>
    <xf numFmtId="0" fontId="24" fillId="24" borderId="65" xfId="0" applyFont="1" applyFill="1" applyBorder="1" applyAlignment="1">
      <alignment horizontal="center" vertical="center" wrapText="1"/>
    </xf>
    <xf numFmtId="49" fontId="23" fillId="4" borderId="12" xfId="0" applyNumberFormat="1" applyFont="1" applyFill="1" applyBorder="1" applyAlignment="1">
      <alignment horizontal="center" wrapText="1"/>
    </xf>
    <xf numFmtId="49" fontId="23" fillId="4" borderId="13" xfId="0" applyNumberFormat="1" applyFont="1" applyFill="1" applyBorder="1" applyAlignment="1">
      <alignment horizontal="center" wrapText="1"/>
    </xf>
    <xf numFmtId="0" fontId="24" fillId="24" borderId="54" xfId="0" applyFont="1" applyFill="1" applyBorder="1" applyAlignment="1">
      <alignment horizontal="center" vertical="center" wrapText="1"/>
    </xf>
    <xf numFmtId="0" fontId="24" fillId="24" borderId="19" xfId="0" applyFont="1" applyFill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65" xfId="0" applyFont="1" applyBorder="1" applyAlignment="1">
      <alignment horizontal="center" vertical="center" wrapText="1"/>
    </xf>
    <xf numFmtId="0" fontId="24" fillId="24" borderId="55" xfId="0" applyFont="1" applyFill="1" applyBorder="1" applyAlignment="1">
      <alignment horizontal="center" vertical="center" wrapText="1"/>
    </xf>
    <xf numFmtId="0" fontId="46" fillId="0" borderId="68" xfId="0" applyFont="1" applyBorder="1" applyAlignment="1">
      <alignment horizontal="center" shrinkToFit="1"/>
    </xf>
    <xf numFmtId="0" fontId="46" fillId="0" borderId="37" xfId="0" applyFont="1" applyBorder="1" applyAlignment="1">
      <alignment horizontal="center" shrinkToFit="1"/>
    </xf>
    <xf numFmtId="0" fontId="46" fillId="0" borderId="69" xfId="0" applyFont="1" applyBorder="1" applyAlignment="1">
      <alignment horizontal="center" shrinkToFit="1"/>
    </xf>
    <xf numFmtId="0" fontId="34" fillId="24" borderId="64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33" fillId="6" borderId="15" xfId="0" applyFont="1" applyFill="1" applyBorder="1" applyAlignment="1">
      <alignment horizontal="center" vertical="center" wrapText="1"/>
    </xf>
    <xf numFmtId="0" fontId="33" fillId="6" borderId="70" xfId="0" applyFont="1" applyFill="1" applyBorder="1" applyAlignment="1">
      <alignment horizontal="center" vertical="center" wrapText="1"/>
    </xf>
    <xf numFmtId="0" fontId="36" fillId="6" borderId="71" xfId="0" applyFont="1" applyFill="1" applyBorder="1" applyAlignment="1">
      <alignment horizontal="center" vertical="center" wrapText="1"/>
    </xf>
    <xf numFmtId="0" fontId="37" fillId="6" borderId="13" xfId="0" applyFont="1" applyFill="1" applyBorder="1" applyAlignment="1">
      <alignment horizontal="center" vertical="center" wrapText="1"/>
    </xf>
    <xf numFmtId="0" fontId="37" fillId="6" borderId="15" xfId="0" applyFont="1" applyFill="1" applyBorder="1" applyAlignment="1">
      <alignment horizontal="center" vertical="center" wrapText="1"/>
    </xf>
    <xf numFmtId="176" fontId="37" fillId="6" borderId="72" xfId="0" applyNumberFormat="1" applyFont="1" applyFill="1" applyBorder="1" applyAlignment="1">
      <alignment horizontal="center" vertical="center" wrapText="1"/>
    </xf>
    <xf numFmtId="0" fontId="37" fillId="6" borderId="71" xfId="0" applyFont="1" applyFill="1" applyBorder="1" applyAlignment="1">
      <alignment horizontal="center" vertical="center" wrapText="1"/>
    </xf>
    <xf numFmtId="0" fontId="34" fillId="24" borderId="41" xfId="0" applyFont="1" applyFill="1" applyBorder="1" applyAlignment="1">
      <alignment horizontal="center" vertical="center" wrapText="1"/>
    </xf>
    <xf numFmtId="176" fontId="34" fillId="24" borderId="73" xfId="0" applyNumberFormat="1" applyFont="1" applyFill="1" applyBorder="1" applyAlignment="1">
      <alignment horizontal="center" vertical="center" wrapText="1"/>
    </xf>
    <xf numFmtId="0" fontId="24" fillId="24" borderId="41" xfId="0" applyFont="1" applyFill="1" applyBorder="1" applyAlignment="1">
      <alignment horizontal="center" vertical="center" wrapText="1"/>
    </xf>
    <xf numFmtId="0" fontId="36" fillId="6" borderId="35" xfId="0" applyFont="1" applyFill="1" applyBorder="1" applyAlignment="1">
      <alignment horizontal="center" vertical="center" wrapText="1"/>
    </xf>
    <xf numFmtId="0" fontId="36" fillId="6" borderId="74" xfId="0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75" xfId="0" applyFont="1" applyBorder="1" applyAlignment="1">
      <alignment horizontal="center" vertical="center" wrapText="1"/>
    </xf>
    <xf numFmtId="0" fontId="39" fillId="6" borderId="71" xfId="0" applyFont="1" applyFill="1" applyBorder="1" applyAlignment="1">
      <alignment horizontal="center" vertical="center" wrapText="1"/>
    </xf>
    <xf numFmtId="0" fontId="54" fillId="0" borderId="35" xfId="0" applyFont="1" applyBorder="1" applyAlignment="1">
      <alignment horizontal="center" vertical="center" wrapText="1"/>
    </xf>
    <xf numFmtId="0" fontId="54" fillId="0" borderId="76" xfId="0" applyFont="1" applyBorder="1" applyAlignment="1">
      <alignment horizontal="center" vertical="center" wrapText="1"/>
    </xf>
    <xf numFmtId="0" fontId="54" fillId="0" borderId="77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7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</cellXfs>
  <cellStyles count="4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5000000}"/>
    <cellStyle name="Output" xfId="38" xr:uid="{00000000-0005-0000-0000-000026000000}"/>
    <cellStyle name="Title" xfId="39" xr:uid="{00000000-0005-0000-0000-000027000000}"/>
    <cellStyle name="Total" xfId="40" xr:uid="{00000000-0005-0000-0000-000028000000}"/>
    <cellStyle name="Warning Text" xfId="41" xr:uid="{00000000-0005-0000-0000-000029000000}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 /><Relationship Id="rId2" Type="http://schemas.openxmlformats.org/officeDocument/2006/relationships/image" Target="../media/image2.jpeg" /><Relationship Id="rId1" Type="http://schemas.openxmlformats.org/officeDocument/2006/relationships/image" Target="../media/image1.png" /><Relationship Id="rId4" Type="http://schemas.openxmlformats.org/officeDocument/2006/relationships/image" Target="../media/image4.jpe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146794</xdr:colOff>
      <xdr:row>0</xdr:row>
      <xdr:rowOff>455474</xdr:rowOff>
    </xdr:from>
    <xdr:ext cx="1806162" cy="646716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DD9F5004-E04B-4C3C-8B2F-0A8D024A4619}"/>
            </a:ext>
          </a:extLst>
        </xdr:cNvPr>
        <xdr:cNvSpPr/>
      </xdr:nvSpPr>
      <xdr:spPr>
        <a:xfrm>
          <a:off x="1389185" y="455474"/>
          <a:ext cx="1806162" cy="64671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zh-TW" altLang="en-US" sz="25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方圓體W7" pitchFamily="81" charset="-120"/>
              <a:ea typeface="華康方圓體W7" pitchFamily="81" charset="-120"/>
            </a:rPr>
            <a:t>美味午餐</a:t>
          </a:r>
        </a:p>
      </xdr:txBody>
    </xdr:sp>
    <xdr:clientData/>
  </xdr:oneCellAnchor>
  <xdr:twoCellAnchor editAs="oneCell">
    <xdr:from>
      <xdr:col>1</xdr:col>
      <xdr:colOff>28575</xdr:colOff>
      <xdr:row>0</xdr:row>
      <xdr:rowOff>85725</xdr:rowOff>
    </xdr:from>
    <xdr:to>
      <xdr:col>3</xdr:col>
      <xdr:colOff>209550</xdr:colOff>
      <xdr:row>1</xdr:row>
      <xdr:rowOff>238125</xdr:rowOff>
    </xdr:to>
    <xdr:pic>
      <xdr:nvPicPr>
        <xdr:cNvPr id="7414" name="圖片 27" descr="皇佳標誌.png">
          <a:extLst>
            <a:ext uri="{FF2B5EF4-FFF2-40B4-BE49-F238E27FC236}">
              <a16:creationId xmlns:a16="http://schemas.microsoft.com/office/drawing/2014/main" id="{FCBAC830-D8F8-4FC6-ABED-21789C7C0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5725"/>
          <a:ext cx="1228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847725</xdr:colOff>
      <xdr:row>32</xdr:row>
      <xdr:rowOff>9525</xdr:rowOff>
    </xdr:from>
    <xdr:to>
      <xdr:col>5</xdr:col>
      <xdr:colOff>1514475</xdr:colOff>
      <xdr:row>36</xdr:row>
      <xdr:rowOff>0</xdr:rowOff>
    </xdr:to>
    <xdr:pic>
      <xdr:nvPicPr>
        <xdr:cNvPr id="7415" name="圖片 5" descr="下載 (2).jpg">
          <a:extLst>
            <a:ext uri="{FF2B5EF4-FFF2-40B4-BE49-F238E27FC236}">
              <a16:creationId xmlns:a16="http://schemas.microsoft.com/office/drawing/2014/main" id="{92FDF7B9-A0A8-4104-866D-4578E492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9" t="2734" r="3932" b="2222"/>
        <a:stretch>
          <a:fillRect/>
        </a:stretch>
      </xdr:blipFill>
      <xdr:spPr bwMode="auto">
        <a:xfrm>
          <a:off x="6000750" y="8181975"/>
          <a:ext cx="6667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1314450</xdr:colOff>
      <xdr:row>32</xdr:row>
      <xdr:rowOff>19050</xdr:rowOff>
    </xdr:from>
    <xdr:to>
      <xdr:col>4</xdr:col>
      <xdr:colOff>342900</xdr:colOff>
      <xdr:row>35</xdr:row>
      <xdr:rowOff>104775</xdr:rowOff>
    </xdr:to>
    <xdr:pic>
      <xdr:nvPicPr>
        <xdr:cNvPr id="7416" name="圖片 8" descr="images (17).jpg">
          <a:extLst>
            <a:ext uri="{FF2B5EF4-FFF2-40B4-BE49-F238E27FC236}">
              <a16:creationId xmlns:a16="http://schemas.microsoft.com/office/drawing/2014/main" id="{8B51051B-C782-4921-9C0C-C79F3A9B0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819150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57150</xdr:rowOff>
    </xdr:from>
    <xdr:to>
      <xdr:col>13</xdr:col>
      <xdr:colOff>180975</xdr:colOff>
      <xdr:row>1</xdr:row>
      <xdr:rowOff>285750</xdr:rowOff>
    </xdr:to>
    <xdr:pic>
      <xdr:nvPicPr>
        <xdr:cNvPr id="7417" name="圖片 1">
          <a:extLst>
            <a:ext uri="{FF2B5EF4-FFF2-40B4-BE49-F238E27FC236}">
              <a16:creationId xmlns:a16="http://schemas.microsoft.com/office/drawing/2014/main" id="{8DCFE575-5A13-455C-AADC-291443A8A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57150"/>
          <a:ext cx="11144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A15" zoomScale="115" zoomScaleNormal="100" zoomScaleSheetLayoutView="115" workbookViewId="0" xr3:uid="{AEA406A1-0E4B-5B11-9CD5-51D6E497D94C}">
      <selection activeCell="Q44" sqref="Q44"/>
    </sheetView>
  </sheetViews>
  <sheetFormatPr defaultRowHeight="15" x14ac:dyDescent="0.15"/>
  <cols>
    <col min="1" max="1" width="2.66015625" customWidth="1"/>
    <col min="2" max="2" width="1.9921875" customWidth="1"/>
    <col min="3" max="3" width="11.70703125" customWidth="1"/>
    <col min="4" max="6" width="25.6796875" style="17" customWidth="1"/>
    <col min="7" max="7" width="3.05859375" style="16" customWidth="1"/>
    <col min="8" max="8" width="15.30078125" customWidth="1"/>
    <col min="9" max="13" width="1.9921875" style="14" customWidth="1"/>
    <col min="14" max="14" width="2.66015625" style="15" customWidth="1"/>
  </cols>
  <sheetData>
    <row r="1" spans="1:14" ht="57.75" customHeight="1" x14ac:dyDescent="0.55000000000000004">
      <c r="C1" s="1"/>
      <c r="D1" s="1"/>
      <c r="E1" s="137" t="s">
        <v>264</v>
      </c>
      <c r="F1" s="137"/>
      <c r="G1" s="139" t="s">
        <v>100</v>
      </c>
      <c r="H1" s="139"/>
      <c r="I1" s="60"/>
      <c r="J1" s="60"/>
      <c r="K1" s="60"/>
      <c r="L1" s="60"/>
      <c r="M1" s="60"/>
      <c r="N1" s="61"/>
    </row>
    <row r="2" spans="1:14" ht="24.75" customHeight="1" thickBot="1" x14ac:dyDescent="0.2">
      <c r="C2" s="1"/>
      <c r="D2" s="1"/>
      <c r="E2" s="138"/>
      <c r="F2" s="138"/>
      <c r="G2" s="140"/>
      <c r="H2" s="140"/>
      <c r="I2" s="63"/>
      <c r="J2" s="63"/>
      <c r="K2" s="63"/>
      <c r="L2" s="63"/>
      <c r="M2" s="63"/>
      <c r="N2" s="62"/>
    </row>
    <row r="3" spans="1:14" ht="12.75" customHeight="1" thickBot="1" x14ac:dyDescent="0.2">
      <c r="A3" s="178" t="s">
        <v>60</v>
      </c>
      <c r="B3" s="176" t="s">
        <v>59</v>
      </c>
      <c r="C3" s="179" t="s">
        <v>0</v>
      </c>
      <c r="D3" s="187" t="s">
        <v>1</v>
      </c>
      <c r="E3" s="179" t="s">
        <v>2</v>
      </c>
      <c r="F3" s="179"/>
      <c r="G3" s="191" t="s">
        <v>3</v>
      </c>
      <c r="H3" s="179" t="s">
        <v>4</v>
      </c>
      <c r="I3" s="180" t="s">
        <v>57</v>
      </c>
      <c r="J3" s="180" t="s">
        <v>58</v>
      </c>
      <c r="K3" s="183" t="s">
        <v>7</v>
      </c>
      <c r="L3" s="183" t="s">
        <v>8</v>
      </c>
      <c r="M3" s="183" t="s">
        <v>9</v>
      </c>
      <c r="N3" s="182" t="s">
        <v>10</v>
      </c>
    </row>
    <row r="4" spans="1:14" ht="12.75" customHeight="1" thickBot="1" x14ac:dyDescent="0.2">
      <c r="A4" s="178"/>
      <c r="B4" s="177"/>
      <c r="C4" s="179"/>
      <c r="D4" s="188"/>
      <c r="E4" s="179"/>
      <c r="F4" s="179"/>
      <c r="G4" s="191"/>
      <c r="H4" s="179"/>
      <c r="I4" s="181"/>
      <c r="J4" s="181"/>
      <c r="K4" s="183"/>
      <c r="L4" s="183"/>
      <c r="M4" s="183"/>
      <c r="N4" s="182"/>
    </row>
    <row r="5" spans="1:14" ht="29.1" customHeight="1" thickBot="1" x14ac:dyDescent="0.3">
      <c r="A5" s="165" t="s">
        <v>65</v>
      </c>
      <c r="B5" s="166" t="s">
        <v>54</v>
      </c>
      <c r="C5" s="167" t="s">
        <v>249</v>
      </c>
      <c r="D5" s="54" t="s">
        <v>227</v>
      </c>
      <c r="E5" s="55" t="s">
        <v>143</v>
      </c>
      <c r="F5" s="56" t="s">
        <v>225</v>
      </c>
      <c r="G5" s="161" t="s">
        <v>64</v>
      </c>
      <c r="H5" s="57" t="s">
        <v>221</v>
      </c>
      <c r="I5" s="155">
        <v>5.5</v>
      </c>
      <c r="J5" s="155">
        <v>2.5</v>
      </c>
      <c r="K5" s="155">
        <v>2</v>
      </c>
      <c r="L5" s="155">
        <v>2.5</v>
      </c>
      <c r="M5" s="58"/>
      <c r="N5" s="185">
        <f>I5*70+J5*75+K5*25+L5*45+M5*60</f>
        <v>735</v>
      </c>
    </row>
    <row r="6" spans="1:14" ht="9.9499999999999993" customHeight="1" x14ac:dyDescent="0.15">
      <c r="A6" s="156"/>
      <c r="B6" s="158"/>
      <c r="C6" s="168"/>
      <c r="D6" s="71" t="s">
        <v>167</v>
      </c>
      <c r="E6" s="72" t="s">
        <v>168</v>
      </c>
      <c r="F6" s="72" t="s">
        <v>226</v>
      </c>
      <c r="G6" s="161"/>
      <c r="H6" s="108" t="s">
        <v>222</v>
      </c>
      <c r="I6" s="155"/>
      <c r="J6" s="155"/>
      <c r="K6" s="155"/>
      <c r="L6" s="155"/>
      <c r="M6" s="19"/>
      <c r="N6" s="132"/>
    </row>
    <row r="7" spans="1:14" ht="29.1" customHeight="1" x14ac:dyDescent="0.15">
      <c r="A7" s="146" t="s">
        <v>85</v>
      </c>
      <c r="B7" s="157" t="s">
        <v>55</v>
      </c>
      <c r="C7" s="159" t="s">
        <v>77</v>
      </c>
      <c r="D7" s="39" t="s">
        <v>103</v>
      </c>
      <c r="E7" s="48" t="s">
        <v>105</v>
      </c>
      <c r="F7" s="27" t="s">
        <v>106</v>
      </c>
      <c r="G7" s="152" t="s">
        <v>62</v>
      </c>
      <c r="H7" s="44" t="s">
        <v>80</v>
      </c>
      <c r="I7" s="123">
        <v>5.8</v>
      </c>
      <c r="J7" s="123">
        <v>2.5</v>
      </c>
      <c r="K7" s="123">
        <v>2</v>
      </c>
      <c r="L7" s="123">
        <v>2.7</v>
      </c>
      <c r="M7" s="18"/>
      <c r="N7" s="132">
        <f>I7*70+J7*75+K7*25+L7*45+M7*60</f>
        <v>765</v>
      </c>
    </row>
    <row r="8" spans="1:14" ht="9.9499999999999993" customHeight="1" x14ac:dyDescent="0.15">
      <c r="A8" s="156"/>
      <c r="B8" s="158"/>
      <c r="C8" s="160"/>
      <c r="D8" s="73" t="s">
        <v>209</v>
      </c>
      <c r="E8" s="74" t="s">
        <v>207</v>
      </c>
      <c r="F8" s="75" t="s">
        <v>208</v>
      </c>
      <c r="G8" s="169"/>
      <c r="H8" s="108" t="s">
        <v>198</v>
      </c>
      <c r="I8" s="143"/>
      <c r="J8" s="143"/>
      <c r="K8" s="143"/>
      <c r="L8" s="143"/>
      <c r="M8" s="18"/>
      <c r="N8" s="132"/>
    </row>
    <row r="9" spans="1:14" ht="29.1" customHeight="1" x14ac:dyDescent="0.15">
      <c r="A9" s="146" t="s">
        <v>67</v>
      </c>
      <c r="B9" s="148" t="s">
        <v>56</v>
      </c>
      <c r="C9" s="159" t="s">
        <v>78</v>
      </c>
      <c r="D9" s="37" t="s">
        <v>104</v>
      </c>
      <c r="E9" s="27" t="s">
        <v>144</v>
      </c>
      <c r="F9" s="29" t="s">
        <v>146</v>
      </c>
      <c r="G9" s="189" t="s">
        <v>62</v>
      </c>
      <c r="H9" s="20" t="s">
        <v>132</v>
      </c>
      <c r="I9" s="130">
        <v>5.5</v>
      </c>
      <c r="J9" s="130">
        <v>2.5</v>
      </c>
      <c r="K9" s="130">
        <v>2.2000000000000002</v>
      </c>
      <c r="L9" s="130">
        <v>2.6</v>
      </c>
      <c r="M9" s="122"/>
      <c r="N9" s="132">
        <f>I9*70+J9*75+K9*25+L9*45+M9*60</f>
        <v>744.5</v>
      </c>
    </row>
    <row r="10" spans="1:14" ht="9.9499999999999993" customHeight="1" thickBot="1" x14ac:dyDescent="0.2">
      <c r="A10" s="147"/>
      <c r="B10" s="149"/>
      <c r="C10" s="186"/>
      <c r="D10" s="76" t="s">
        <v>170</v>
      </c>
      <c r="E10" s="77" t="s">
        <v>169</v>
      </c>
      <c r="F10" s="78" t="s">
        <v>166</v>
      </c>
      <c r="G10" s="190"/>
      <c r="H10" s="107" t="s">
        <v>199</v>
      </c>
      <c r="I10" s="175"/>
      <c r="J10" s="175"/>
      <c r="K10" s="175"/>
      <c r="L10" s="175"/>
      <c r="M10" s="184"/>
      <c r="N10" s="133"/>
    </row>
    <row r="11" spans="1:14" ht="29.1" customHeight="1" thickBot="1" x14ac:dyDescent="0.2">
      <c r="A11" s="146" t="s">
        <v>86</v>
      </c>
      <c r="B11" s="148" t="s">
        <v>53</v>
      </c>
      <c r="C11" s="160" t="s">
        <v>257</v>
      </c>
      <c r="D11" s="38" t="s">
        <v>258</v>
      </c>
      <c r="E11" s="26" t="s">
        <v>147</v>
      </c>
      <c r="F11" s="30" t="s">
        <v>123</v>
      </c>
      <c r="G11" s="169" t="s">
        <v>63</v>
      </c>
      <c r="H11" s="40" t="s">
        <v>82</v>
      </c>
      <c r="I11" s="123">
        <v>5.7</v>
      </c>
      <c r="J11" s="123">
        <v>2.4</v>
      </c>
      <c r="K11" s="123">
        <v>2.2000000000000002</v>
      </c>
      <c r="L11" s="123">
        <v>2.5</v>
      </c>
      <c r="M11" s="18"/>
      <c r="N11" s="144">
        <f>I11*70+J11*75+K11*25+L11*45+M11*60</f>
        <v>746.5</v>
      </c>
    </row>
    <row r="12" spans="1:14" ht="9.9499999999999993" customHeight="1" x14ac:dyDescent="0.15">
      <c r="A12" s="156"/>
      <c r="B12" s="158"/>
      <c r="C12" s="164"/>
      <c r="D12" s="87" t="s">
        <v>259</v>
      </c>
      <c r="E12" s="90" t="s">
        <v>220</v>
      </c>
      <c r="F12" s="91" t="s">
        <v>124</v>
      </c>
      <c r="G12" s="170"/>
      <c r="H12" s="109" t="s">
        <v>200</v>
      </c>
      <c r="I12" s="155"/>
      <c r="J12" s="155"/>
      <c r="K12" s="155"/>
      <c r="L12" s="155"/>
      <c r="M12" s="19"/>
      <c r="N12" s="132"/>
    </row>
    <row r="13" spans="1:14" ht="29.1" customHeight="1" x14ac:dyDescent="0.15">
      <c r="A13" s="146" t="s">
        <v>69</v>
      </c>
      <c r="B13" s="157" t="s">
        <v>61</v>
      </c>
      <c r="C13" s="159" t="s">
        <v>77</v>
      </c>
      <c r="D13" s="42" t="s">
        <v>76</v>
      </c>
      <c r="E13" s="43" t="s">
        <v>114</v>
      </c>
      <c r="F13" s="31" t="s">
        <v>148</v>
      </c>
      <c r="G13" s="152" t="s">
        <v>62</v>
      </c>
      <c r="H13" s="44" t="s">
        <v>156</v>
      </c>
      <c r="I13" s="123">
        <v>5.8</v>
      </c>
      <c r="J13" s="123">
        <v>2.5</v>
      </c>
      <c r="K13" s="123">
        <v>2.2999999999999998</v>
      </c>
      <c r="L13" s="123">
        <v>2.5</v>
      </c>
      <c r="M13" s="18"/>
      <c r="N13" s="132">
        <f>I13*70+J13*75+K13*25+L13*45+M13*60</f>
        <v>763.5</v>
      </c>
    </row>
    <row r="14" spans="1:14" ht="9.9499999999999993" customHeight="1" x14ac:dyDescent="0.15">
      <c r="A14" s="156"/>
      <c r="B14" s="158"/>
      <c r="C14" s="160"/>
      <c r="D14" s="88" t="s">
        <v>172</v>
      </c>
      <c r="E14" s="72" t="s">
        <v>171</v>
      </c>
      <c r="F14" s="89" t="s">
        <v>173</v>
      </c>
      <c r="G14" s="141"/>
      <c r="H14" s="106" t="s">
        <v>196</v>
      </c>
      <c r="I14" s="143"/>
      <c r="J14" s="143"/>
      <c r="K14" s="143"/>
      <c r="L14" s="143"/>
      <c r="M14" s="18"/>
      <c r="N14" s="132"/>
    </row>
    <row r="15" spans="1:14" ht="29.1" customHeight="1" x14ac:dyDescent="0.25">
      <c r="A15" s="146" t="s">
        <v>87</v>
      </c>
      <c r="B15" s="157" t="s">
        <v>54</v>
      </c>
      <c r="C15" s="159" t="s">
        <v>77</v>
      </c>
      <c r="D15" s="37" t="s">
        <v>107</v>
      </c>
      <c r="E15" s="32" t="s">
        <v>149</v>
      </c>
      <c r="F15" s="41" t="s">
        <v>125</v>
      </c>
      <c r="G15" s="161" t="s">
        <v>64</v>
      </c>
      <c r="H15" s="23" t="s">
        <v>247</v>
      </c>
      <c r="I15" s="130">
        <v>5.6</v>
      </c>
      <c r="J15" s="130">
        <v>2.4</v>
      </c>
      <c r="K15" s="130">
        <v>2</v>
      </c>
      <c r="L15" s="130">
        <v>3.3</v>
      </c>
      <c r="M15" s="122"/>
      <c r="N15" s="132">
        <f>I15*70+J15*75+K15*25+L15*45+M15*60</f>
        <v>770.5</v>
      </c>
    </row>
    <row r="16" spans="1:14" ht="9.9499999999999993" customHeight="1" x14ac:dyDescent="0.15">
      <c r="A16" s="156"/>
      <c r="B16" s="158"/>
      <c r="C16" s="160"/>
      <c r="D16" s="86" t="s">
        <v>158</v>
      </c>
      <c r="E16" s="82" t="s">
        <v>176</v>
      </c>
      <c r="F16" s="85" t="s">
        <v>174</v>
      </c>
      <c r="G16" s="161"/>
      <c r="H16" s="109" t="s">
        <v>248</v>
      </c>
      <c r="I16" s="130"/>
      <c r="J16" s="130"/>
      <c r="K16" s="130"/>
      <c r="L16" s="130"/>
      <c r="M16" s="123"/>
      <c r="N16" s="132"/>
    </row>
    <row r="17" spans="1:14" ht="29.1" customHeight="1" x14ac:dyDescent="0.25">
      <c r="A17" s="146" t="s">
        <v>88</v>
      </c>
      <c r="B17" s="157" t="s">
        <v>55</v>
      </c>
      <c r="C17" s="159" t="s">
        <v>224</v>
      </c>
      <c r="D17" s="37" t="s">
        <v>223</v>
      </c>
      <c r="E17" s="69" t="s">
        <v>145</v>
      </c>
      <c r="F17" s="31" t="s">
        <v>126</v>
      </c>
      <c r="G17" s="152" t="s">
        <v>62</v>
      </c>
      <c r="H17" s="44" t="s">
        <v>133</v>
      </c>
      <c r="I17" s="123">
        <v>5.8</v>
      </c>
      <c r="J17" s="123">
        <v>2.5</v>
      </c>
      <c r="K17" s="123">
        <v>2</v>
      </c>
      <c r="L17" s="123">
        <v>2.5</v>
      </c>
      <c r="M17" s="18"/>
      <c r="N17" s="132">
        <f>I17*70+J17*75+K17*25+L17*45+M17*60</f>
        <v>756</v>
      </c>
    </row>
    <row r="18" spans="1:14" ht="9.9499999999999993" customHeight="1" x14ac:dyDescent="0.15">
      <c r="A18" s="156"/>
      <c r="B18" s="158"/>
      <c r="C18" s="160"/>
      <c r="D18" s="83" t="s">
        <v>167</v>
      </c>
      <c r="E18" s="82" t="s">
        <v>252</v>
      </c>
      <c r="F18" s="85" t="s">
        <v>175</v>
      </c>
      <c r="G18" s="169"/>
      <c r="H18" s="106" t="s">
        <v>134</v>
      </c>
      <c r="I18" s="130"/>
      <c r="J18" s="130"/>
      <c r="K18" s="130"/>
      <c r="L18" s="130"/>
      <c r="M18" s="19"/>
      <c r="N18" s="132"/>
    </row>
    <row r="19" spans="1:14" ht="29.1" customHeight="1" x14ac:dyDescent="0.25">
      <c r="A19" s="146" t="s">
        <v>89</v>
      </c>
      <c r="B19" s="157" t="s">
        <v>56</v>
      </c>
      <c r="C19" s="167" t="s">
        <v>83</v>
      </c>
      <c r="D19" s="36" t="s">
        <v>108</v>
      </c>
      <c r="E19" s="28" t="s">
        <v>150</v>
      </c>
      <c r="F19" s="67" t="s">
        <v>151</v>
      </c>
      <c r="G19" s="152" t="s">
        <v>62</v>
      </c>
      <c r="H19" s="21" t="s">
        <v>135</v>
      </c>
      <c r="I19" s="122">
        <v>5.7</v>
      </c>
      <c r="J19" s="122">
        <v>2.5</v>
      </c>
      <c r="K19" s="122">
        <v>2</v>
      </c>
      <c r="L19" s="122">
        <v>2.5</v>
      </c>
      <c r="M19" s="24"/>
      <c r="N19" s="132">
        <f>I19*70+J19*75+K19*25+L19*45+M19*60</f>
        <v>749</v>
      </c>
    </row>
    <row r="20" spans="1:14" ht="9.9499999999999993" customHeight="1" x14ac:dyDescent="0.15">
      <c r="A20" s="146"/>
      <c r="B20" s="148"/>
      <c r="C20" s="168"/>
      <c r="D20" s="81" t="s">
        <v>159</v>
      </c>
      <c r="E20" s="82" t="s">
        <v>177</v>
      </c>
      <c r="F20" s="82" t="s">
        <v>178</v>
      </c>
      <c r="G20" s="152"/>
      <c r="H20" s="106" t="s">
        <v>201</v>
      </c>
      <c r="I20" s="143"/>
      <c r="J20" s="143"/>
      <c r="K20" s="143"/>
      <c r="L20" s="143"/>
      <c r="M20" s="18"/>
      <c r="N20" s="145"/>
    </row>
    <row r="21" spans="1:14" ht="29.1" customHeight="1" thickBot="1" x14ac:dyDescent="0.2">
      <c r="A21" s="163" t="s">
        <v>70</v>
      </c>
      <c r="B21" s="157" t="s">
        <v>94</v>
      </c>
      <c r="C21" s="167" t="s">
        <v>101</v>
      </c>
      <c r="D21" s="42" t="s">
        <v>206</v>
      </c>
      <c r="E21" s="48" t="s">
        <v>210</v>
      </c>
      <c r="F21" s="48" t="s">
        <v>152</v>
      </c>
      <c r="G21" s="141" t="s">
        <v>64</v>
      </c>
      <c r="H21" s="120" t="s">
        <v>268</v>
      </c>
      <c r="I21" s="130">
        <v>5.8</v>
      </c>
      <c r="J21" s="130">
        <v>2.5</v>
      </c>
      <c r="K21" s="130">
        <v>2</v>
      </c>
      <c r="L21" s="130">
        <v>2.5</v>
      </c>
      <c r="M21" s="45"/>
      <c r="N21" s="132">
        <f>I21*70+J21*75+K21*25+L21*45+M21*60</f>
        <v>756</v>
      </c>
    </row>
    <row r="22" spans="1:14" ht="9.9499999999999993" customHeight="1" thickBot="1" x14ac:dyDescent="0.2">
      <c r="A22" s="147"/>
      <c r="B22" s="149"/>
      <c r="C22" s="171"/>
      <c r="D22" s="79" t="s">
        <v>179</v>
      </c>
      <c r="E22" s="78" t="s">
        <v>211</v>
      </c>
      <c r="F22" s="80" t="s">
        <v>212</v>
      </c>
      <c r="G22" s="142"/>
      <c r="H22" s="121" t="s">
        <v>269</v>
      </c>
      <c r="I22" s="131"/>
      <c r="J22" s="131"/>
      <c r="K22" s="131"/>
      <c r="L22" s="131"/>
      <c r="M22" s="25"/>
      <c r="N22" s="133"/>
    </row>
    <row r="23" spans="1:14" ht="29.1" customHeight="1" thickBot="1" x14ac:dyDescent="0.3">
      <c r="A23" s="146" t="s">
        <v>90</v>
      </c>
      <c r="B23" s="148" t="s">
        <v>53</v>
      </c>
      <c r="C23" s="160" t="s">
        <v>254</v>
      </c>
      <c r="D23" s="37" t="s">
        <v>253</v>
      </c>
      <c r="E23" s="32" t="s">
        <v>115</v>
      </c>
      <c r="F23" s="26" t="s">
        <v>127</v>
      </c>
      <c r="G23" s="169" t="s">
        <v>63</v>
      </c>
      <c r="H23" s="20" t="s">
        <v>136</v>
      </c>
      <c r="I23" s="123">
        <v>5.8</v>
      </c>
      <c r="J23" s="123">
        <v>2.5</v>
      </c>
      <c r="K23" s="123">
        <v>2</v>
      </c>
      <c r="L23" s="123">
        <v>2.5</v>
      </c>
      <c r="M23" s="18"/>
      <c r="N23" s="144">
        <f>I23*70+J23*75+K23*25+L23*45+M23*60</f>
        <v>756</v>
      </c>
    </row>
    <row r="24" spans="1:14" ht="9.9499999999999993" customHeight="1" x14ac:dyDescent="0.15">
      <c r="A24" s="156"/>
      <c r="B24" s="158"/>
      <c r="C24" s="164"/>
      <c r="D24" s="84" t="s">
        <v>160</v>
      </c>
      <c r="E24" s="72" t="s">
        <v>180</v>
      </c>
      <c r="F24" s="90" t="s">
        <v>181</v>
      </c>
      <c r="G24" s="170"/>
      <c r="H24" s="106" t="s">
        <v>202</v>
      </c>
      <c r="I24" s="155"/>
      <c r="J24" s="155"/>
      <c r="K24" s="155"/>
      <c r="L24" s="155"/>
      <c r="M24" s="19"/>
      <c r="N24" s="132"/>
    </row>
    <row r="25" spans="1:14" ht="29.1" customHeight="1" x14ac:dyDescent="0.15">
      <c r="A25" s="146" t="s">
        <v>91</v>
      </c>
      <c r="B25" s="157" t="s">
        <v>61</v>
      </c>
      <c r="C25" s="167" t="s">
        <v>78</v>
      </c>
      <c r="D25" s="42" t="s">
        <v>265</v>
      </c>
      <c r="E25" s="33" t="s">
        <v>116</v>
      </c>
      <c r="F25" s="34" t="s">
        <v>128</v>
      </c>
      <c r="G25" s="152" t="s">
        <v>62</v>
      </c>
      <c r="H25" s="21" t="s">
        <v>137</v>
      </c>
      <c r="I25" s="123">
        <v>5.5</v>
      </c>
      <c r="J25" s="123">
        <v>2.5</v>
      </c>
      <c r="K25" s="123">
        <v>2</v>
      </c>
      <c r="L25" s="123">
        <v>2.5</v>
      </c>
      <c r="M25" s="18"/>
      <c r="N25" s="132">
        <f>I25*70+J25*75+K25*25+L25*45+M25*60</f>
        <v>735</v>
      </c>
    </row>
    <row r="26" spans="1:14" ht="9.9499999999999993" customHeight="1" x14ac:dyDescent="0.15">
      <c r="A26" s="156"/>
      <c r="B26" s="158"/>
      <c r="C26" s="168"/>
      <c r="D26" s="92" t="s">
        <v>266</v>
      </c>
      <c r="E26" s="85" t="s">
        <v>184</v>
      </c>
      <c r="F26" s="82" t="s">
        <v>182</v>
      </c>
      <c r="G26" s="141"/>
      <c r="H26" s="110" t="s">
        <v>203</v>
      </c>
      <c r="I26" s="143"/>
      <c r="J26" s="143"/>
      <c r="K26" s="143"/>
      <c r="L26" s="143"/>
      <c r="M26" s="18"/>
      <c r="N26" s="132"/>
    </row>
    <row r="27" spans="1:14" ht="29.1" customHeight="1" x14ac:dyDescent="0.15">
      <c r="A27" s="146" t="s">
        <v>71</v>
      </c>
      <c r="B27" s="157" t="s">
        <v>54</v>
      </c>
      <c r="C27" s="167" t="s">
        <v>255</v>
      </c>
      <c r="D27" s="116" t="s">
        <v>270</v>
      </c>
      <c r="E27" s="29" t="s">
        <v>117</v>
      </c>
      <c r="F27" s="33" t="s">
        <v>229</v>
      </c>
      <c r="G27" s="161" t="s">
        <v>64</v>
      </c>
      <c r="H27" s="44" t="s">
        <v>245</v>
      </c>
      <c r="I27" s="122">
        <v>5.7</v>
      </c>
      <c r="J27" s="130">
        <v>2.5</v>
      </c>
      <c r="K27" s="130">
        <v>2.2999999999999998</v>
      </c>
      <c r="L27" s="130">
        <v>2.8</v>
      </c>
      <c r="M27" s="122"/>
      <c r="N27" s="132">
        <f>I27*70+J27*75+K27*25+L27*45+M27*60</f>
        <v>770</v>
      </c>
    </row>
    <row r="28" spans="1:14" ht="9.9499999999999993" customHeight="1" x14ac:dyDescent="0.15">
      <c r="A28" s="156"/>
      <c r="B28" s="158"/>
      <c r="C28" s="168"/>
      <c r="D28" s="85" t="s">
        <v>183</v>
      </c>
      <c r="E28" s="93" t="s">
        <v>165</v>
      </c>
      <c r="F28" s="85" t="s">
        <v>230</v>
      </c>
      <c r="G28" s="161"/>
      <c r="H28" s="108" t="s">
        <v>246</v>
      </c>
      <c r="I28" s="143"/>
      <c r="J28" s="130"/>
      <c r="K28" s="130"/>
      <c r="L28" s="130"/>
      <c r="M28" s="123"/>
      <c r="N28" s="132"/>
    </row>
    <row r="29" spans="1:14" ht="29.1" customHeight="1" x14ac:dyDescent="0.25">
      <c r="A29" s="146" t="s">
        <v>92</v>
      </c>
      <c r="B29" s="157" t="s">
        <v>55</v>
      </c>
      <c r="C29" s="159" t="s">
        <v>102</v>
      </c>
      <c r="D29" s="47" t="s">
        <v>112</v>
      </c>
      <c r="E29" s="28" t="s">
        <v>118</v>
      </c>
      <c r="F29" s="35" t="s">
        <v>216</v>
      </c>
      <c r="G29" s="152" t="s">
        <v>62</v>
      </c>
      <c r="H29" s="20" t="s">
        <v>138</v>
      </c>
      <c r="I29" s="122">
        <v>5.8</v>
      </c>
      <c r="J29" s="123">
        <v>2.5</v>
      </c>
      <c r="K29" s="123">
        <v>2</v>
      </c>
      <c r="L29" s="123">
        <v>2.7</v>
      </c>
      <c r="M29" s="18"/>
      <c r="N29" s="132">
        <f>I29*70+J29*75+K29*25+L29*45+M29*60</f>
        <v>765</v>
      </c>
    </row>
    <row r="30" spans="1:14" ht="9.9499999999999993" customHeight="1" x14ac:dyDescent="0.15">
      <c r="A30" s="156"/>
      <c r="B30" s="158"/>
      <c r="C30" s="160"/>
      <c r="D30" s="84" t="s">
        <v>185</v>
      </c>
      <c r="E30" s="94" t="s">
        <v>213</v>
      </c>
      <c r="F30" s="95" t="s">
        <v>217</v>
      </c>
      <c r="G30" s="169"/>
      <c r="H30" s="106" t="s">
        <v>139</v>
      </c>
      <c r="I30" s="123"/>
      <c r="J30" s="130"/>
      <c r="K30" s="130"/>
      <c r="L30" s="130"/>
      <c r="M30" s="19"/>
      <c r="N30" s="132"/>
    </row>
    <row r="31" spans="1:14" ht="29.1" customHeight="1" x14ac:dyDescent="0.15">
      <c r="A31" s="146" t="s">
        <v>93</v>
      </c>
      <c r="B31" s="157" t="s">
        <v>56</v>
      </c>
      <c r="C31" s="167" t="s">
        <v>228</v>
      </c>
      <c r="D31" s="42" t="s">
        <v>109</v>
      </c>
      <c r="E31" s="64" t="s">
        <v>214</v>
      </c>
      <c r="F31" s="43" t="s">
        <v>261</v>
      </c>
      <c r="G31" s="152" t="s">
        <v>62</v>
      </c>
      <c r="H31" s="44" t="s">
        <v>79</v>
      </c>
      <c r="I31" s="143">
        <v>5.5</v>
      </c>
      <c r="J31" s="122">
        <v>2.5</v>
      </c>
      <c r="K31" s="122">
        <v>2</v>
      </c>
      <c r="L31" s="122">
        <v>2.8</v>
      </c>
      <c r="M31" s="45"/>
      <c r="N31" s="132">
        <f>I31*70+J31*75+K31*25+L31*45+M31*60</f>
        <v>748.5</v>
      </c>
    </row>
    <row r="32" spans="1:14" ht="9.9499999999999993" customHeight="1" thickBot="1" x14ac:dyDescent="0.2">
      <c r="A32" s="147"/>
      <c r="B32" s="149"/>
      <c r="C32" s="186"/>
      <c r="D32" s="76" t="s">
        <v>186</v>
      </c>
      <c r="E32" s="96" t="s">
        <v>215</v>
      </c>
      <c r="F32" s="96" t="s">
        <v>267</v>
      </c>
      <c r="G32" s="154"/>
      <c r="H32" s="107" t="s">
        <v>204</v>
      </c>
      <c r="I32" s="184"/>
      <c r="J32" s="184"/>
      <c r="K32" s="184"/>
      <c r="L32" s="184"/>
      <c r="M32" s="25"/>
      <c r="N32" s="133"/>
    </row>
    <row r="33" spans="1:14" ht="17.25" customHeight="1" x14ac:dyDescent="0.15">
      <c r="A33" s="146" t="s">
        <v>95</v>
      </c>
      <c r="B33" s="148" t="s">
        <v>53</v>
      </c>
      <c r="C33" s="192" t="s">
        <v>84</v>
      </c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4"/>
    </row>
    <row r="34" spans="1:14" ht="9.9499999999999993" customHeight="1" x14ac:dyDescent="0.15">
      <c r="A34" s="156"/>
      <c r="B34" s="158"/>
      <c r="C34" s="195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7"/>
    </row>
    <row r="35" spans="1:14" ht="17.25" customHeight="1" x14ac:dyDescent="0.15">
      <c r="A35" s="146" t="s">
        <v>72</v>
      </c>
      <c r="B35" s="157" t="s">
        <v>61</v>
      </c>
      <c r="C35" s="195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7"/>
    </row>
    <row r="36" spans="1:14" ht="9.9499999999999993" customHeight="1" x14ac:dyDescent="0.15">
      <c r="A36" s="156"/>
      <c r="B36" s="158"/>
      <c r="C36" s="195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7"/>
    </row>
    <row r="37" spans="1:14" ht="29.1" customHeight="1" x14ac:dyDescent="0.15">
      <c r="A37" s="146" t="s">
        <v>66</v>
      </c>
      <c r="B37" s="157" t="s">
        <v>54</v>
      </c>
      <c r="C37" s="159" t="s">
        <v>256</v>
      </c>
      <c r="D37" s="47" t="s">
        <v>236</v>
      </c>
      <c r="E37" s="65" t="s">
        <v>238</v>
      </c>
      <c r="F37" s="59" t="s">
        <v>218</v>
      </c>
      <c r="G37" s="161" t="s">
        <v>63</v>
      </c>
      <c r="H37" s="44" t="s">
        <v>243</v>
      </c>
      <c r="I37" s="130">
        <v>5.8</v>
      </c>
      <c r="J37" s="130">
        <v>2.5</v>
      </c>
      <c r="K37" s="130">
        <v>2.2000000000000002</v>
      </c>
      <c r="L37" s="130">
        <v>2.8</v>
      </c>
      <c r="M37" s="122"/>
      <c r="N37" s="132">
        <f>I37*70+J37*75+K37*25+L37*45+M37*60</f>
        <v>774.5</v>
      </c>
    </row>
    <row r="38" spans="1:14" ht="9.9499999999999993" customHeight="1" x14ac:dyDescent="0.15">
      <c r="A38" s="156"/>
      <c r="B38" s="158"/>
      <c r="C38" s="160"/>
      <c r="D38" s="97" t="s">
        <v>160</v>
      </c>
      <c r="E38" s="98" t="s">
        <v>239</v>
      </c>
      <c r="F38" s="99" t="s">
        <v>219</v>
      </c>
      <c r="G38" s="161"/>
      <c r="H38" s="106" t="s">
        <v>244</v>
      </c>
      <c r="I38" s="130"/>
      <c r="J38" s="130"/>
      <c r="K38" s="130"/>
      <c r="L38" s="130"/>
      <c r="M38" s="123"/>
      <c r="N38" s="132"/>
    </row>
    <row r="39" spans="1:14" ht="29.1" customHeight="1" x14ac:dyDescent="0.45">
      <c r="A39" s="146" t="s">
        <v>68</v>
      </c>
      <c r="B39" s="157" t="s">
        <v>55</v>
      </c>
      <c r="C39" s="159" t="s">
        <v>77</v>
      </c>
      <c r="D39" s="117" t="s">
        <v>110</v>
      </c>
      <c r="E39" s="52" t="s">
        <v>119</v>
      </c>
      <c r="F39" s="53" t="s">
        <v>129</v>
      </c>
      <c r="G39" s="152" t="s">
        <v>62</v>
      </c>
      <c r="H39" s="51" t="s">
        <v>81</v>
      </c>
      <c r="I39" s="130">
        <v>5.7</v>
      </c>
      <c r="J39" s="130">
        <v>2.5</v>
      </c>
      <c r="K39" s="130">
        <v>2</v>
      </c>
      <c r="L39" s="130">
        <v>2.5</v>
      </c>
      <c r="M39" s="122"/>
      <c r="N39" s="132">
        <f>I39*70+J39*75+K39*25+L39*45+M39*60</f>
        <v>749</v>
      </c>
    </row>
    <row r="40" spans="1:14" ht="9.9499999999999993" customHeight="1" x14ac:dyDescent="0.15">
      <c r="A40" s="146"/>
      <c r="B40" s="148"/>
      <c r="C40" s="160"/>
      <c r="D40" s="97" t="s">
        <v>161</v>
      </c>
      <c r="E40" s="100" t="s">
        <v>187</v>
      </c>
      <c r="F40" s="101" t="s">
        <v>188</v>
      </c>
      <c r="G40" s="198"/>
      <c r="H40" s="111" t="s">
        <v>197</v>
      </c>
      <c r="I40" s="122"/>
      <c r="J40" s="122"/>
      <c r="K40" s="122"/>
      <c r="L40" s="122"/>
      <c r="M40" s="143"/>
      <c r="N40" s="145"/>
    </row>
    <row r="41" spans="1:14" ht="29.1" customHeight="1" x14ac:dyDescent="0.3">
      <c r="A41" s="163" t="s">
        <v>73</v>
      </c>
      <c r="B41" s="157" t="s">
        <v>56</v>
      </c>
      <c r="C41" s="159" t="s">
        <v>83</v>
      </c>
      <c r="D41" s="118" t="s">
        <v>113</v>
      </c>
      <c r="E41" s="66" t="s">
        <v>235</v>
      </c>
      <c r="F41" s="52" t="s">
        <v>130</v>
      </c>
      <c r="G41" s="152" t="s">
        <v>62</v>
      </c>
      <c r="H41" s="51" t="s">
        <v>140</v>
      </c>
      <c r="I41" s="130">
        <v>5.5</v>
      </c>
      <c r="J41" s="130">
        <v>2.5</v>
      </c>
      <c r="K41" s="130">
        <v>2</v>
      </c>
      <c r="L41" s="130">
        <v>2.7</v>
      </c>
      <c r="M41" s="122"/>
      <c r="N41" s="132">
        <f>I41*70+J41*75+K41*25+L41*45+M41*60</f>
        <v>744</v>
      </c>
    </row>
    <row r="42" spans="1:14" ht="9.9499999999999993" customHeight="1" thickBot="1" x14ac:dyDescent="0.2">
      <c r="A42" s="147"/>
      <c r="B42" s="149"/>
      <c r="C42" s="186"/>
      <c r="D42" s="102" t="s">
        <v>164</v>
      </c>
      <c r="E42" s="102" t="s">
        <v>262</v>
      </c>
      <c r="F42" s="102" t="s">
        <v>131</v>
      </c>
      <c r="G42" s="154"/>
      <c r="H42" s="112" t="s">
        <v>205</v>
      </c>
      <c r="I42" s="175"/>
      <c r="J42" s="175"/>
      <c r="K42" s="175"/>
      <c r="L42" s="175"/>
      <c r="M42" s="184"/>
      <c r="N42" s="133"/>
    </row>
    <row r="43" spans="1:14" ht="29.1" customHeight="1" thickBot="1" x14ac:dyDescent="0.2">
      <c r="A43" s="146" t="s">
        <v>96</v>
      </c>
      <c r="B43" s="148" t="s">
        <v>53</v>
      </c>
      <c r="C43" s="160" t="s">
        <v>101</v>
      </c>
      <c r="D43" s="37" t="s">
        <v>111</v>
      </c>
      <c r="E43" s="26" t="s">
        <v>250</v>
      </c>
      <c r="F43" s="26" t="s">
        <v>120</v>
      </c>
      <c r="G43" s="169" t="s">
        <v>63</v>
      </c>
      <c r="H43" s="20" t="s">
        <v>141</v>
      </c>
      <c r="I43" s="123">
        <v>5.7</v>
      </c>
      <c r="J43" s="123">
        <v>2.5</v>
      </c>
      <c r="K43" s="123">
        <v>2</v>
      </c>
      <c r="L43" s="123">
        <v>2.5</v>
      </c>
      <c r="M43" s="18"/>
      <c r="N43" s="144">
        <f>I43*70+J43*75+K43*25+L43*45+M43*60</f>
        <v>749</v>
      </c>
    </row>
    <row r="44" spans="1:14" ht="9.9499999999999993" customHeight="1" x14ac:dyDescent="0.15">
      <c r="A44" s="156"/>
      <c r="B44" s="158"/>
      <c r="C44" s="164"/>
      <c r="D44" s="83" t="s">
        <v>189</v>
      </c>
      <c r="E44" s="90" t="s">
        <v>251</v>
      </c>
      <c r="F44" s="90" t="s">
        <v>190</v>
      </c>
      <c r="G44" s="170"/>
      <c r="H44" s="106" t="s">
        <v>196</v>
      </c>
      <c r="I44" s="155"/>
      <c r="J44" s="155"/>
      <c r="K44" s="155"/>
      <c r="L44" s="155"/>
      <c r="M44" s="19"/>
      <c r="N44" s="132"/>
    </row>
    <row r="45" spans="1:14" ht="29.1" customHeight="1" x14ac:dyDescent="0.15">
      <c r="A45" s="146" t="s">
        <v>74</v>
      </c>
      <c r="B45" s="157" t="s">
        <v>61</v>
      </c>
      <c r="C45" s="159" t="s">
        <v>78</v>
      </c>
      <c r="D45" s="47" t="s">
        <v>231</v>
      </c>
      <c r="E45" s="48" t="s">
        <v>153</v>
      </c>
      <c r="F45" s="70" t="s">
        <v>240</v>
      </c>
      <c r="G45" s="152" t="s">
        <v>62</v>
      </c>
      <c r="H45" s="22" t="s">
        <v>157</v>
      </c>
      <c r="I45" s="130">
        <v>5.5</v>
      </c>
      <c r="J45" s="130">
        <v>2.5</v>
      </c>
      <c r="K45" s="130">
        <v>2</v>
      </c>
      <c r="L45" s="130">
        <v>2.7</v>
      </c>
      <c r="M45" s="45"/>
      <c r="N45" s="132">
        <f>I45*70+J45*75+K45*25+L45*45+M45*60</f>
        <v>744</v>
      </c>
    </row>
    <row r="46" spans="1:14" ht="9.9499999999999993" customHeight="1" x14ac:dyDescent="0.15">
      <c r="A46" s="156"/>
      <c r="B46" s="158"/>
      <c r="C46" s="160"/>
      <c r="D46" s="83" t="s">
        <v>232</v>
      </c>
      <c r="E46" s="72" t="s">
        <v>191</v>
      </c>
      <c r="F46" s="103" t="s">
        <v>192</v>
      </c>
      <c r="G46" s="141"/>
      <c r="H46" s="113" t="s">
        <v>201</v>
      </c>
      <c r="I46" s="123"/>
      <c r="J46" s="123"/>
      <c r="K46" s="123"/>
      <c r="L46" s="123"/>
      <c r="M46" s="19"/>
      <c r="N46" s="132"/>
    </row>
    <row r="47" spans="1:14" ht="29.1" customHeight="1" x14ac:dyDescent="0.3">
      <c r="A47" s="146" t="s">
        <v>75</v>
      </c>
      <c r="B47" s="157" t="s">
        <v>54</v>
      </c>
      <c r="C47" s="159" t="s">
        <v>260</v>
      </c>
      <c r="D47" s="47" t="s">
        <v>237</v>
      </c>
      <c r="E47" s="49" t="s">
        <v>121</v>
      </c>
      <c r="F47" s="50" t="s">
        <v>154</v>
      </c>
      <c r="G47" s="161" t="s">
        <v>64</v>
      </c>
      <c r="H47" s="46" t="s">
        <v>241</v>
      </c>
      <c r="I47" s="123">
        <v>5.7</v>
      </c>
      <c r="J47" s="123">
        <v>2.5</v>
      </c>
      <c r="K47" s="123">
        <v>2</v>
      </c>
      <c r="L47" s="123">
        <v>2.8</v>
      </c>
      <c r="M47" s="122">
        <v>1</v>
      </c>
      <c r="N47" s="144">
        <f>I47*70+J47*75+K47*25+L47*45+M47*60</f>
        <v>822.5</v>
      </c>
    </row>
    <row r="48" spans="1:14" ht="9.9499999999999993" customHeight="1" x14ac:dyDescent="0.15">
      <c r="A48" s="156"/>
      <c r="B48" s="158"/>
      <c r="C48" s="160"/>
      <c r="D48" s="84" t="s">
        <v>162</v>
      </c>
      <c r="E48" s="82" t="s">
        <v>193</v>
      </c>
      <c r="F48" s="104" t="s">
        <v>163</v>
      </c>
      <c r="G48" s="162"/>
      <c r="H48" s="114" t="s">
        <v>242</v>
      </c>
      <c r="I48" s="143"/>
      <c r="J48" s="143"/>
      <c r="K48" s="143"/>
      <c r="L48" s="143"/>
      <c r="M48" s="123"/>
      <c r="N48" s="145"/>
    </row>
    <row r="49" spans="1:14" ht="29.1" customHeight="1" x14ac:dyDescent="0.45">
      <c r="A49" s="146" t="s">
        <v>97</v>
      </c>
      <c r="B49" s="148" t="s">
        <v>55</v>
      </c>
      <c r="C49" s="150" t="s">
        <v>77</v>
      </c>
      <c r="D49" s="119" t="s">
        <v>233</v>
      </c>
      <c r="E49" s="53" t="s">
        <v>122</v>
      </c>
      <c r="F49" s="68" t="s">
        <v>155</v>
      </c>
      <c r="G49" s="152" t="s">
        <v>62</v>
      </c>
      <c r="H49" s="51" t="s">
        <v>142</v>
      </c>
      <c r="I49" s="130">
        <v>5.8</v>
      </c>
      <c r="J49" s="130">
        <v>2.5</v>
      </c>
      <c r="K49" s="130">
        <v>2</v>
      </c>
      <c r="L49" s="130">
        <v>2.5</v>
      </c>
      <c r="M49" s="122"/>
      <c r="N49" s="132">
        <f>I49*70+J49*75+K49*25+L49*45+M49*60</f>
        <v>756</v>
      </c>
    </row>
    <row r="50" spans="1:14" ht="9.9499999999999993" customHeight="1" thickBot="1" x14ac:dyDescent="0.2">
      <c r="A50" s="147"/>
      <c r="B50" s="149"/>
      <c r="C50" s="151"/>
      <c r="D50" s="105" t="s">
        <v>234</v>
      </c>
      <c r="E50" s="105" t="s">
        <v>194</v>
      </c>
      <c r="F50" s="105" t="s">
        <v>195</v>
      </c>
      <c r="G50" s="153"/>
      <c r="H50" s="115" t="s">
        <v>198</v>
      </c>
      <c r="I50" s="134"/>
      <c r="J50" s="134"/>
      <c r="K50" s="134"/>
      <c r="L50" s="134"/>
      <c r="M50" s="135"/>
      <c r="N50" s="136"/>
    </row>
    <row r="51" spans="1:14" ht="21.75" customHeight="1" thickBot="1" x14ac:dyDescent="0.35">
      <c r="A51" s="172" t="s">
        <v>263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4"/>
    </row>
    <row r="52" spans="1:14" ht="24.75" customHeight="1" thickBot="1" x14ac:dyDescent="0.2">
      <c r="A52" s="127" t="s">
        <v>98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9"/>
    </row>
    <row r="53" spans="1:14" ht="24.75" customHeight="1" thickBot="1" x14ac:dyDescent="0.45">
      <c r="A53" s="124" t="s">
        <v>99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6"/>
    </row>
  </sheetData>
  <sheetProtection selectLockedCells="1" selectUnlockedCells="1"/>
  <mergeCells count="220">
    <mergeCell ref="I45:I46"/>
    <mergeCell ref="N45:N46"/>
    <mergeCell ref="L43:L44"/>
    <mergeCell ref="N43:N44"/>
    <mergeCell ref="L45:L46"/>
    <mergeCell ref="J45:J46"/>
    <mergeCell ref="M41:M42"/>
    <mergeCell ref="N41:N42"/>
    <mergeCell ref="I41:I42"/>
    <mergeCell ref="J41:J42"/>
    <mergeCell ref="A43:A44"/>
    <mergeCell ref="B43:B44"/>
    <mergeCell ref="C43:C44"/>
    <mergeCell ref="A35:A36"/>
    <mergeCell ref="B35:B36"/>
    <mergeCell ref="A31:A32"/>
    <mergeCell ref="I37:I38"/>
    <mergeCell ref="J37:J38"/>
    <mergeCell ref="M39:M40"/>
    <mergeCell ref="A37:A38"/>
    <mergeCell ref="B37:B38"/>
    <mergeCell ref="C37:C38"/>
    <mergeCell ref="A39:A40"/>
    <mergeCell ref="B39:B40"/>
    <mergeCell ref="K41:K42"/>
    <mergeCell ref="L41:L42"/>
    <mergeCell ref="G43:G44"/>
    <mergeCell ref="I43:I44"/>
    <mergeCell ref="C41:C42"/>
    <mergeCell ref="C39:C40"/>
    <mergeCell ref="I39:I40"/>
    <mergeCell ref="J39:J40"/>
    <mergeCell ref="K39:K40"/>
    <mergeCell ref="L39:L40"/>
    <mergeCell ref="N39:N40"/>
    <mergeCell ref="M37:M38"/>
    <mergeCell ref="C33:N36"/>
    <mergeCell ref="N37:N38"/>
    <mergeCell ref="G37:G38"/>
    <mergeCell ref="K31:K32"/>
    <mergeCell ref="G39:G40"/>
    <mergeCell ref="A29:A30"/>
    <mergeCell ref="B29:B30"/>
    <mergeCell ref="C29:C30"/>
    <mergeCell ref="G29:G30"/>
    <mergeCell ref="J31:J32"/>
    <mergeCell ref="A33:A34"/>
    <mergeCell ref="B33:B34"/>
    <mergeCell ref="B31:B32"/>
    <mergeCell ref="C31:C32"/>
    <mergeCell ref="I29:I30"/>
    <mergeCell ref="L31:L32"/>
    <mergeCell ref="N31:N32"/>
    <mergeCell ref="G31:G32"/>
    <mergeCell ref="I31:I32"/>
    <mergeCell ref="G3:G4"/>
    <mergeCell ref="H3:H4"/>
    <mergeCell ref="N27:N28"/>
    <mergeCell ref="K29:K30"/>
    <mergeCell ref="L29:L30"/>
    <mergeCell ref="L27:L28"/>
    <mergeCell ref="L25:L26"/>
    <mergeCell ref="N29:N30"/>
    <mergeCell ref="K27:K28"/>
    <mergeCell ref="K23:K24"/>
    <mergeCell ref="J13:J14"/>
    <mergeCell ref="K19:K20"/>
    <mergeCell ref="K25:K26"/>
    <mergeCell ref="G25:G26"/>
    <mergeCell ref="I25:I26"/>
    <mergeCell ref="J25:J26"/>
    <mergeCell ref="I23:I24"/>
    <mergeCell ref="I15:I16"/>
    <mergeCell ref="G23:G24"/>
    <mergeCell ref="J27:J28"/>
    <mergeCell ref="J29:J30"/>
    <mergeCell ref="G27:G28"/>
    <mergeCell ref="I27:I28"/>
    <mergeCell ref="N7:N8"/>
    <mergeCell ref="N13:N14"/>
    <mergeCell ref="N3:N4"/>
    <mergeCell ref="K3:K4"/>
    <mergeCell ref="N9:N10"/>
    <mergeCell ref="M9:M10"/>
    <mergeCell ref="L9:L10"/>
    <mergeCell ref="N5:N6"/>
    <mergeCell ref="K7:K8"/>
    <mergeCell ref="M3:M4"/>
    <mergeCell ref="K5:K6"/>
    <mergeCell ref="L7:L8"/>
    <mergeCell ref="K13:K14"/>
    <mergeCell ref="L5:L6"/>
    <mergeCell ref="L3:L4"/>
    <mergeCell ref="K9:K10"/>
    <mergeCell ref="B3:B4"/>
    <mergeCell ref="C19:C20"/>
    <mergeCell ref="B15:B16"/>
    <mergeCell ref="B19:B20"/>
    <mergeCell ref="B17:B18"/>
    <mergeCell ref="C15:C16"/>
    <mergeCell ref="J9:J10"/>
    <mergeCell ref="C17:C18"/>
    <mergeCell ref="A3:A4"/>
    <mergeCell ref="C3:C4"/>
    <mergeCell ref="C13:C14"/>
    <mergeCell ref="A9:A10"/>
    <mergeCell ref="B9:B10"/>
    <mergeCell ref="I3:I4"/>
    <mergeCell ref="C9:C10"/>
    <mergeCell ref="J3:J4"/>
    <mergeCell ref="J5:J6"/>
    <mergeCell ref="G5:G6"/>
    <mergeCell ref="D3:D4"/>
    <mergeCell ref="E3:F4"/>
    <mergeCell ref="G9:G10"/>
    <mergeCell ref="J7:J8"/>
    <mergeCell ref="G7:G8"/>
    <mergeCell ref="I7:I8"/>
    <mergeCell ref="N15:N16"/>
    <mergeCell ref="L17:L18"/>
    <mergeCell ref="L11:L12"/>
    <mergeCell ref="L15:L16"/>
    <mergeCell ref="L19:L20"/>
    <mergeCell ref="J11:J12"/>
    <mergeCell ref="L13:L14"/>
    <mergeCell ref="J15:J16"/>
    <mergeCell ref="G13:G14"/>
    <mergeCell ref="G17:G18"/>
    <mergeCell ref="G15:G16"/>
    <mergeCell ref="G19:G20"/>
    <mergeCell ref="I19:I20"/>
    <mergeCell ref="N19:N20"/>
    <mergeCell ref="N17:N18"/>
    <mergeCell ref="J19:J20"/>
    <mergeCell ref="N11:N12"/>
    <mergeCell ref="K15:K16"/>
    <mergeCell ref="M15:M16"/>
    <mergeCell ref="A11:A12"/>
    <mergeCell ref="B11:B12"/>
    <mergeCell ref="A13:A14"/>
    <mergeCell ref="K11:K12"/>
    <mergeCell ref="G11:G12"/>
    <mergeCell ref="I11:I12"/>
    <mergeCell ref="I13:I14"/>
    <mergeCell ref="A19:A20"/>
    <mergeCell ref="A15:A16"/>
    <mergeCell ref="B13:B14"/>
    <mergeCell ref="A17:A18"/>
    <mergeCell ref="A7:A8"/>
    <mergeCell ref="B7:B8"/>
    <mergeCell ref="K17:K18"/>
    <mergeCell ref="A41:A42"/>
    <mergeCell ref="B41:B42"/>
    <mergeCell ref="J17:J18"/>
    <mergeCell ref="I17:I18"/>
    <mergeCell ref="C11:C12"/>
    <mergeCell ref="A5:A6"/>
    <mergeCell ref="B5:B6"/>
    <mergeCell ref="C5:C6"/>
    <mergeCell ref="I5:I6"/>
    <mergeCell ref="C7:C8"/>
    <mergeCell ref="A21:A22"/>
    <mergeCell ref="B21:B22"/>
    <mergeCell ref="C21:C22"/>
    <mergeCell ref="J23:J24"/>
    <mergeCell ref="K37:K38"/>
    <mergeCell ref="I9:I10"/>
    <mergeCell ref="B25:B26"/>
    <mergeCell ref="C25:C26"/>
    <mergeCell ref="A23:A24"/>
    <mergeCell ref="B23:B24"/>
    <mergeCell ref="C23:C24"/>
    <mergeCell ref="E1:F2"/>
    <mergeCell ref="G1:H2"/>
    <mergeCell ref="G21:G22"/>
    <mergeCell ref="I21:I22"/>
    <mergeCell ref="J47:J48"/>
    <mergeCell ref="K47:K48"/>
    <mergeCell ref="L47:L48"/>
    <mergeCell ref="N47:N48"/>
    <mergeCell ref="A49:A50"/>
    <mergeCell ref="B49:B50"/>
    <mergeCell ref="C49:C50"/>
    <mergeCell ref="G49:G50"/>
    <mergeCell ref="I49:I50"/>
    <mergeCell ref="I47:I48"/>
    <mergeCell ref="G41:G42"/>
    <mergeCell ref="J43:J44"/>
    <mergeCell ref="K43:K44"/>
    <mergeCell ref="K45:K46"/>
    <mergeCell ref="A47:A48"/>
    <mergeCell ref="B47:B48"/>
    <mergeCell ref="C47:C48"/>
    <mergeCell ref="G47:G48"/>
    <mergeCell ref="A45:A46"/>
    <mergeCell ref="B45:B46"/>
    <mergeCell ref="M47:M48"/>
    <mergeCell ref="A53:N53"/>
    <mergeCell ref="A52:N52"/>
    <mergeCell ref="L21:L22"/>
    <mergeCell ref="N21:N22"/>
    <mergeCell ref="J21:J22"/>
    <mergeCell ref="K21:K22"/>
    <mergeCell ref="J49:J50"/>
    <mergeCell ref="K49:K50"/>
    <mergeCell ref="L49:L50"/>
    <mergeCell ref="M49:M50"/>
    <mergeCell ref="N49:N50"/>
    <mergeCell ref="C45:C46"/>
    <mergeCell ref="G45:G46"/>
    <mergeCell ref="L37:L38"/>
    <mergeCell ref="A51:N51"/>
    <mergeCell ref="N23:N24"/>
    <mergeCell ref="L23:L24"/>
    <mergeCell ref="N25:N26"/>
    <mergeCell ref="M27:M28"/>
    <mergeCell ref="A27:A28"/>
    <mergeCell ref="B27:B28"/>
    <mergeCell ref="C27:C28"/>
    <mergeCell ref="A25:A26"/>
  </mergeCells>
  <phoneticPr fontId="25" type="noConversion"/>
  <pageMargins left="0.15748031496062992" right="0.15748031496062992" top="0.23622047244094491" bottom="0.11811023622047245" header="0.51181102362204722" footer="0.19685039370078741"/>
  <pageSetup paperSize="9" scale="80" firstPageNumber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3"/>
  <sheetViews>
    <sheetView workbookViewId="0" xr3:uid="{958C4451-9541-5A59-BF78-D2F731DF1C81}">
      <selection activeCell="F8" sqref="F8"/>
    </sheetView>
  </sheetViews>
  <sheetFormatPr defaultRowHeight="15" x14ac:dyDescent="0.15"/>
  <cols>
    <col min="2" max="2" width="30.0703125" customWidth="1"/>
    <col min="3" max="3" width="10.2421875" customWidth="1"/>
    <col min="4" max="4" width="14.8984375" customWidth="1"/>
    <col min="5" max="5" width="10.2421875" customWidth="1"/>
  </cols>
  <sheetData>
    <row r="2" spans="2:5" ht="35.25" x14ac:dyDescent="0.4">
      <c r="B2" s="2" t="s">
        <v>23</v>
      </c>
      <c r="C2" t="s">
        <v>24</v>
      </c>
      <c r="D2" s="3"/>
    </row>
    <row r="3" spans="2:5" ht="35.25" x14ac:dyDescent="0.4">
      <c r="B3" s="2" t="s">
        <v>25</v>
      </c>
      <c r="C3" t="s">
        <v>26</v>
      </c>
      <c r="D3" s="4"/>
    </row>
    <row r="4" spans="2:5" x14ac:dyDescent="0.15">
      <c r="C4" t="s">
        <v>27</v>
      </c>
      <c r="D4" s="5" t="e">
        <f>DATE(D2,D3,1)</f>
        <v>#NUM!</v>
      </c>
    </row>
    <row r="5" spans="2:5" x14ac:dyDescent="0.15">
      <c r="C5" t="s">
        <v>28</v>
      </c>
      <c r="D5" s="5" t="e">
        <f>DATE(YEAR(D4),MONTH(D4)+1,DAY(D4)-1)</f>
        <v>#NUM!</v>
      </c>
    </row>
    <row r="10" spans="2:5" ht="19.5" x14ac:dyDescent="0.2">
      <c r="B10" s="2" t="s">
        <v>29</v>
      </c>
    </row>
    <row r="11" spans="2:5" ht="19.5" customHeight="1" x14ac:dyDescent="0.2">
      <c r="B11" s="6" t="s">
        <v>5</v>
      </c>
      <c r="C11" s="7" t="s">
        <v>6</v>
      </c>
      <c r="D11" s="199" t="s">
        <v>7</v>
      </c>
      <c r="E11" s="200" t="s">
        <v>8</v>
      </c>
    </row>
    <row r="12" spans="2:5" ht="20.25" customHeight="1" x14ac:dyDescent="0.2">
      <c r="B12" s="8" t="s">
        <v>11</v>
      </c>
      <c r="C12" s="9" t="s">
        <v>12</v>
      </c>
      <c r="D12" s="199"/>
      <c r="E12" s="200"/>
    </row>
    <row r="13" spans="2:5" ht="35.25" x14ac:dyDescent="0.15">
      <c r="B13" s="10">
        <v>70</v>
      </c>
      <c r="C13" s="11">
        <v>75</v>
      </c>
      <c r="D13" s="11">
        <v>25</v>
      </c>
      <c r="E13" s="12">
        <v>45</v>
      </c>
    </row>
  </sheetData>
  <sheetProtection selectLockedCells="1" selectUnlockedCells="1"/>
  <mergeCells count="2">
    <mergeCell ref="D11:D12"/>
    <mergeCell ref="E11:E12"/>
  </mergeCells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1"/>
  <sheetViews>
    <sheetView workbookViewId="0" xr3:uid="{842E5F09-E766-5B8D-85AF-A39847EA96FD}">
      <pane xSplit="2" ySplit="1" topLeftCell="C2" activePane="bottomRight" state="frozen"/>
      <selection pane="bottomLeft" activeCell="A2" sqref="A2"/>
      <selection pane="topRight" activeCell="C1" sqref="C1"/>
      <selection pane="bottomRight" activeCell="F13" sqref="F13"/>
    </sheetView>
  </sheetViews>
  <sheetFormatPr defaultRowHeight="15" x14ac:dyDescent="0.15"/>
  <cols>
    <col min="2" max="2" width="4.5234375" customWidth="1"/>
    <col min="3" max="3" width="12.90625" customWidth="1"/>
    <col min="4" max="4" width="15.43359375" customWidth="1"/>
    <col min="5" max="5" width="12.90625" customWidth="1"/>
    <col min="6" max="6" width="10.5078125" customWidth="1"/>
  </cols>
  <sheetData>
    <row r="1" spans="1:7" s="13" customFormat="1" ht="17.25" x14ac:dyDescent="0.25">
      <c r="A1" s="13" t="s">
        <v>30</v>
      </c>
      <c r="C1" s="13" t="s">
        <v>0</v>
      </c>
      <c r="D1" s="13" t="s">
        <v>1</v>
      </c>
      <c r="E1" s="13" t="s">
        <v>2</v>
      </c>
      <c r="F1" s="13" t="s">
        <v>3</v>
      </c>
      <c r="G1" s="13" t="s">
        <v>4</v>
      </c>
    </row>
    <row r="2" spans="1:7" x14ac:dyDescent="0.15">
      <c r="B2">
        <v>1</v>
      </c>
      <c r="C2" t="s">
        <v>31</v>
      </c>
      <c r="D2" t="s">
        <v>32</v>
      </c>
      <c r="E2" t="s">
        <v>33</v>
      </c>
      <c r="F2" t="s">
        <v>13</v>
      </c>
    </row>
    <row r="3" spans="1:7" x14ac:dyDescent="0.15">
      <c r="B3">
        <v>2</v>
      </c>
      <c r="C3" t="s">
        <v>34</v>
      </c>
      <c r="D3" t="s">
        <v>35</v>
      </c>
      <c r="E3" t="s">
        <v>36</v>
      </c>
    </row>
    <row r="4" spans="1:7" x14ac:dyDescent="0.15">
      <c r="B4">
        <v>3</v>
      </c>
      <c r="C4" t="s">
        <v>15</v>
      </c>
      <c r="D4" t="s">
        <v>37</v>
      </c>
      <c r="E4" t="s">
        <v>38</v>
      </c>
    </row>
    <row r="5" spans="1:7" x14ac:dyDescent="0.15">
      <c r="B5">
        <v>4</v>
      </c>
      <c r="C5" t="s">
        <v>39</v>
      </c>
      <c r="D5" t="s">
        <v>40</v>
      </c>
      <c r="E5" t="s">
        <v>18</v>
      </c>
    </row>
    <row r="6" spans="1:7" x14ac:dyDescent="0.15">
      <c r="B6">
        <v>5</v>
      </c>
      <c r="C6" t="s">
        <v>14</v>
      </c>
      <c r="D6" t="s">
        <v>19</v>
      </c>
      <c r="E6" t="s">
        <v>41</v>
      </c>
    </row>
    <row r="7" spans="1:7" x14ac:dyDescent="0.15">
      <c r="B7">
        <v>6</v>
      </c>
      <c r="C7" t="s">
        <v>42</v>
      </c>
      <c r="D7" t="s">
        <v>43</v>
      </c>
      <c r="E7" t="s">
        <v>44</v>
      </c>
    </row>
    <row r="8" spans="1:7" x14ac:dyDescent="0.15">
      <c r="B8">
        <v>7</v>
      </c>
      <c r="C8" t="s">
        <v>20</v>
      </c>
      <c r="D8" t="s">
        <v>45</v>
      </c>
      <c r="E8" t="s">
        <v>17</v>
      </c>
    </row>
    <row r="9" spans="1:7" x14ac:dyDescent="0.15">
      <c r="B9">
        <v>8</v>
      </c>
      <c r="C9" t="s">
        <v>46</v>
      </c>
      <c r="D9" t="s">
        <v>16</v>
      </c>
      <c r="E9" t="s">
        <v>47</v>
      </c>
    </row>
    <row r="10" spans="1:7" x14ac:dyDescent="0.15">
      <c r="B10">
        <v>9</v>
      </c>
      <c r="D10" t="s">
        <v>22</v>
      </c>
      <c r="E10" t="s">
        <v>48</v>
      </c>
    </row>
    <row r="11" spans="1:7" x14ac:dyDescent="0.15">
      <c r="B11">
        <v>10</v>
      </c>
      <c r="D11" t="s">
        <v>49</v>
      </c>
      <c r="E11" t="s">
        <v>50</v>
      </c>
    </row>
    <row r="12" spans="1:7" x14ac:dyDescent="0.15">
      <c r="B12">
        <v>11</v>
      </c>
      <c r="D12" t="s">
        <v>21</v>
      </c>
      <c r="E12" t="s">
        <v>51</v>
      </c>
    </row>
    <row r="13" spans="1:7" x14ac:dyDescent="0.15">
      <c r="B13">
        <v>12</v>
      </c>
      <c r="E13" t="s">
        <v>52</v>
      </c>
    </row>
    <row r="14" spans="1:7" x14ac:dyDescent="0.15">
      <c r="B14">
        <v>13</v>
      </c>
    </row>
    <row r="15" spans="1:7" x14ac:dyDescent="0.15">
      <c r="B15">
        <v>14</v>
      </c>
    </row>
    <row r="16" spans="1:7" x14ac:dyDescent="0.15">
      <c r="B16">
        <v>15</v>
      </c>
    </row>
    <row r="17" spans="2:2" x14ac:dyDescent="0.15">
      <c r="B17">
        <v>16</v>
      </c>
    </row>
    <row r="18" spans="2:2" x14ac:dyDescent="0.15">
      <c r="B18">
        <v>17</v>
      </c>
    </row>
    <row r="19" spans="2:2" x14ac:dyDescent="0.15">
      <c r="B19">
        <v>18</v>
      </c>
    </row>
    <row r="20" spans="2:2" x14ac:dyDescent="0.15">
      <c r="B20">
        <v>19</v>
      </c>
    </row>
    <row r="21" spans="2:2" x14ac:dyDescent="0.15">
      <c r="B21">
        <v>20</v>
      </c>
    </row>
    <row r="22" spans="2:2" x14ac:dyDescent="0.15">
      <c r="B22">
        <v>21</v>
      </c>
    </row>
    <row r="23" spans="2:2" x14ac:dyDescent="0.15">
      <c r="B23">
        <v>22</v>
      </c>
    </row>
    <row r="24" spans="2:2" x14ac:dyDescent="0.15">
      <c r="B24">
        <v>23</v>
      </c>
    </row>
    <row r="25" spans="2:2" x14ac:dyDescent="0.15">
      <c r="B25">
        <v>24</v>
      </c>
    </row>
    <row r="26" spans="2:2" x14ac:dyDescent="0.15">
      <c r="B26">
        <v>25</v>
      </c>
    </row>
    <row r="27" spans="2:2" x14ac:dyDescent="0.15">
      <c r="B27">
        <v>26</v>
      </c>
    </row>
    <row r="28" spans="2:2" x14ac:dyDescent="0.15">
      <c r="B28">
        <v>27</v>
      </c>
    </row>
    <row r="29" spans="2:2" x14ac:dyDescent="0.15">
      <c r="B29">
        <v>28</v>
      </c>
    </row>
    <row r="30" spans="2:2" x14ac:dyDescent="0.15">
      <c r="B30">
        <v>29</v>
      </c>
    </row>
    <row r="31" spans="2:2" x14ac:dyDescent="0.15">
      <c r="B31">
        <v>30</v>
      </c>
    </row>
    <row r="32" spans="2:2" x14ac:dyDescent="0.15">
      <c r="B32">
        <v>31</v>
      </c>
    </row>
    <row r="33" spans="2:2" x14ac:dyDescent="0.15">
      <c r="B33">
        <v>32</v>
      </c>
    </row>
    <row r="34" spans="2:2" x14ac:dyDescent="0.15">
      <c r="B34">
        <v>33</v>
      </c>
    </row>
    <row r="35" spans="2:2" x14ac:dyDescent="0.15">
      <c r="B35">
        <v>34</v>
      </c>
    </row>
    <row r="36" spans="2:2" x14ac:dyDescent="0.15">
      <c r="B36">
        <v>35</v>
      </c>
    </row>
    <row r="37" spans="2:2" x14ac:dyDescent="0.15">
      <c r="B37">
        <v>36</v>
      </c>
    </row>
    <row r="38" spans="2:2" x14ac:dyDescent="0.15">
      <c r="B38">
        <v>37</v>
      </c>
    </row>
    <row r="39" spans="2:2" x14ac:dyDescent="0.15">
      <c r="B39">
        <v>38</v>
      </c>
    </row>
    <row r="40" spans="2:2" x14ac:dyDescent="0.15">
      <c r="B40">
        <v>39</v>
      </c>
    </row>
    <row r="41" spans="2:2" x14ac:dyDescent="0.15">
      <c r="B41">
        <v>40</v>
      </c>
    </row>
    <row r="42" spans="2:2" x14ac:dyDescent="0.15">
      <c r="B42">
        <v>41</v>
      </c>
    </row>
    <row r="43" spans="2:2" x14ac:dyDescent="0.15">
      <c r="B43">
        <v>42</v>
      </c>
    </row>
    <row r="44" spans="2:2" x14ac:dyDescent="0.15">
      <c r="B44">
        <v>43</v>
      </c>
    </row>
    <row r="45" spans="2:2" x14ac:dyDescent="0.15">
      <c r="B45">
        <v>44</v>
      </c>
    </row>
    <row r="46" spans="2:2" x14ac:dyDescent="0.15">
      <c r="B46">
        <v>45</v>
      </c>
    </row>
    <row r="47" spans="2:2" x14ac:dyDescent="0.15">
      <c r="B47">
        <v>46</v>
      </c>
    </row>
    <row r="48" spans="2:2" x14ac:dyDescent="0.15">
      <c r="B48">
        <v>47</v>
      </c>
    </row>
    <row r="49" spans="2:2" x14ac:dyDescent="0.15">
      <c r="B49">
        <v>48</v>
      </c>
    </row>
    <row r="50" spans="2:2" x14ac:dyDescent="0.15">
      <c r="B50">
        <v>49</v>
      </c>
    </row>
    <row r="51" spans="2:2" x14ac:dyDescent="0.15">
      <c r="B51">
        <v>50</v>
      </c>
    </row>
    <row r="52" spans="2:2" x14ac:dyDescent="0.15">
      <c r="B52">
        <v>51</v>
      </c>
    </row>
    <row r="53" spans="2:2" x14ac:dyDescent="0.15">
      <c r="B53">
        <v>52</v>
      </c>
    </row>
    <row r="54" spans="2:2" x14ac:dyDescent="0.15">
      <c r="B54">
        <v>53</v>
      </c>
    </row>
    <row r="55" spans="2:2" x14ac:dyDescent="0.15">
      <c r="B55">
        <v>54</v>
      </c>
    </row>
    <row r="56" spans="2:2" x14ac:dyDescent="0.15">
      <c r="B56">
        <v>55</v>
      </c>
    </row>
    <row r="57" spans="2:2" x14ac:dyDescent="0.15">
      <c r="B57">
        <v>56</v>
      </c>
    </row>
    <row r="58" spans="2:2" x14ac:dyDescent="0.15">
      <c r="B58">
        <v>57</v>
      </c>
    </row>
    <row r="59" spans="2:2" x14ac:dyDescent="0.15">
      <c r="B59">
        <v>58</v>
      </c>
    </row>
    <row r="60" spans="2:2" x14ac:dyDescent="0.15">
      <c r="B60">
        <v>59</v>
      </c>
    </row>
    <row r="61" spans="2:2" x14ac:dyDescent="0.15">
      <c r="B61">
        <v>60</v>
      </c>
    </row>
    <row r="62" spans="2:2" x14ac:dyDescent="0.15">
      <c r="B62">
        <v>61</v>
      </c>
    </row>
    <row r="63" spans="2:2" x14ac:dyDescent="0.15">
      <c r="B63">
        <v>62</v>
      </c>
    </row>
    <row r="64" spans="2:2" x14ac:dyDescent="0.15">
      <c r="B64">
        <v>63</v>
      </c>
    </row>
    <row r="65" spans="2:2" x14ac:dyDescent="0.15">
      <c r="B65">
        <v>64</v>
      </c>
    </row>
    <row r="66" spans="2:2" x14ac:dyDescent="0.15">
      <c r="B66">
        <v>65</v>
      </c>
    </row>
    <row r="67" spans="2:2" x14ac:dyDescent="0.15">
      <c r="B67">
        <v>66</v>
      </c>
    </row>
    <row r="68" spans="2:2" x14ac:dyDescent="0.15">
      <c r="B68">
        <v>67</v>
      </c>
    </row>
    <row r="69" spans="2:2" x14ac:dyDescent="0.15">
      <c r="B69">
        <v>68</v>
      </c>
    </row>
    <row r="70" spans="2:2" x14ac:dyDescent="0.15">
      <c r="B70">
        <v>69</v>
      </c>
    </row>
    <row r="71" spans="2:2" x14ac:dyDescent="0.15">
      <c r="B71">
        <v>70</v>
      </c>
    </row>
    <row r="72" spans="2:2" x14ac:dyDescent="0.15">
      <c r="B72">
        <v>71</v>
      </c>
    </row>
    <row r="73" spans="2:2" x14ac:dyDescent="0.15">
      <c r="B73">
        <v>72</v>
      </c>
    </row>
    <row r="74" spans="2:2" x14ac:dyDescent="0.15">
      <c r="B74">
        <v>73</v>
      </c>
    </row>
    <row r="75" spans="2:2" x14ac:dyDescent="0.15">
      <c r="B75">
        <v>74</v>
      </c>
    </row>
    <row r="76" spans="2:2" x14ac:dyDescent="0.15">
      <c r="B76">
        <v>75</v>
      </c>
    </row>
    <row r="77" spans="2:2" x14ac:dyDescent="0.15">
      <c r="B77">
        <v>76</v>
      </c>
    </row>
    <row r="78" spans="2:2" x14ac:dyDescent="0.15">
      <c r="B78">
        <v>77</v>
      </c>
    </row>
    <row r="79" spans="2:2" x14ac:dyDescent="0.15">
      <c r="B79">
        <v>78</v>
      </c>
    </row>
    <row r="80" spans="2:2" x14ac:dyDescent="0.15">
      <c r="B80">
        <v>79</v>
      </c>
    </row>
    <row r="81" spans="2:2" x14ac:dyDescent="0.15">
      <c r="B81">
        <v>80</v>
      </c>
    </row>
    <row r="82" spans="2:2" x14ac:dyDescent="0.15">
      <c r="B82">
        <v>81</v>
      </c>
    </row>
    <row r="83" spans="2:2" x14ac:dyDescent="0.15">
      <c r="B83">
        <v>82</v>
      </c>
    </row>
    <row r="84" spans="2:2" x14ac:dyDescent="0.15">
      <c r="B84">
        <v>83</v>
      </c>
    </row>
    <row r="85" spans="2:2" x14ac:dyDescent="0.15">
      <c r="B85">
        <v>84</v>
      </c>
    </row>
    <row r="86" spans="2:2" x14ac:dyDescent="0.15">
      <c r="B86">
        <v>85</v>
      </c>
    </row>
    <row r="87" spans="2:2" x14ac:dyDescent="0.15">
      <c r="B87">
        <v>86</v>
      </c>
    </row>
    <row r="88" spans="2:2" x14ac:dyDescent="0.15">
      <c r="B88">
        <v>87</v>
      </c>
    </row>
    <row r="89" spans="2:2" x14ac:dyDescent="0.15">
      <c r="B89">
        <v>88</v>
      </c>
    </row>
    <row r="90" spans="2:2" x14ac:dyDescent="0.15">
      <c r="B90">
        <v>89</v>
      </c>
    </row>
    <row r="91" spans="2:2" x14ac:dyDescent="0.15">
      <c r="B91">
        <v>90</v>
      </c>
    </row>
    <row r="92" spans="2:2" x14ac:dyDescent="0.15">
      <c r="B92">
        <v>91</v>
      </c>
    </row>
    <row r="93" spans="2:2" x14ac:dyDescent="0.15">
      <c r="B93">
        <v>92</v>
      </c>
    </row>
    <row r="94" spans="2:2" x14ac:dyDescent="0.15">
      <c r="B94">
        <v>93</v>
      </c>
    </row>
    <row r="95" spans="2:2" x14ac:dyDescent="0.15">
      <c r="B95">
        <v>94</v>
      </c>
    </row>
    <row r="96" spans="2:2" x14ac:dyDescent="0.15">
      <c r="B96">
        <v>95</v>
      </c>
    </row>
    <row r="97" spans="2:2" x14ac:dyDescent="0.15">
      <c r="B97">
        <v>96</v>
      </c>
    </row>
    <row r="98" spans="2:2" x14ac:dyDescent="0.15">
      <c r="B98">
        <v>97</v>
      </c>
    </row>
    <row r="99" spans="2:2" x14ac:dyDescent="0.15">
      <c r="B99">
        <v>98</v>
      </c>
    </row>
    <row r="100" spans="2:2" x14ac:dyDescent="0.15">
      <c r="B100">
        <v>99</v>
      </c>
    </row>
    <row r="101" spans="2:2" x14ac:dyDescent="0.15">
      <c r="B101">
        <v>100</v>
      </c>
    </row>
  </sheetData>
  <sheetProtection selectLockedCells="1" selectUnlockedCells="1"/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4</vt:i4>
      </vt:variant>
    </vt:vector>
  </HeadingPairs>
  <TitlesOfParts>
    <vt:vector size="7" baseType="lpstr">
      <vt:lpstr>菜單</vt:lpstr>
      <vt:lpstr>1_日期設定</vt:lpstr>
      <vt:lpstr>2_菜色</vt:lpstr>
      <vt:lpstr>菜單!Excel_BuiltIn__FilterDatabase</vt:lpstr>
      <vt:lpstr>菜單!Print_Area</vt:lpstr>
      <vt:lpstr>月底</vt:lpstr>
      <vt:lpstr>主食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</cp:lastModifiedBy>
  <cp:lastPrinted>2021-08-03T07:24:03Z</cp:lastPrinted>
  <dcterms:created xsi:type="dcterms:W3CDTF">2013-01-03T08:16:20Z</dcterms:created>
  <dcterms:modified xsi:type="dcterms:W3CDTF">2021-08-19T10:13:10Z</dcterms:modified>
</cp:coreProperties>
</file>