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'菜單'!$A$1:$M$36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<sst xmlns="http://schemas.openxmlformats.org/spreadsheetml/2006/main" count="315" uniqueCount="260">
  <si>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</si>
  <si>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</si>
  <si>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</si>
  <si>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</si>
  <si>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</si>
  <si>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</si>
  <si>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</si>
  <si>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</si>
  <si>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</si>
  <si>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</si>
  <si>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</si>
  <si>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</si>
  <si>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</si>
  <si>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</si>
  <si>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</si>
  <si>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</si>
  <si>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</si>
  <si>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</si>
  <si>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</si>
  <si>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</si>
  <si>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 xml:space="preserve"> </t>
  </si>
  <si>
    <t>燕麥飯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</si>
  <si>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</si>
  <si>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</si>
  <si>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</si>
  <si>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</si>
  <si>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</si>
  <si>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</si>
  <si>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</si>
  <si>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</si>
  <si>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</si>
  <si>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</si>
  <si>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</si>
  <si>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</si>
  <si>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</si>
  <si>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</si>
  <si>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</si>
  <si>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</si>
  <si>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</si>
  <si>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</si>
  <si>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</si>
  <si>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</si>
  <si>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</si>
  <si>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</si>
  <si>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</si>
  <si>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</si>
  <si>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</si>
  <si>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</si>
  <si>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</si>
  <si>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</si>
  <si>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</si>
  <si>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</si>
  <si>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</si>
  <si>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</si>
  <si>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</si>
  <si>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</si>
  <si>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</si>
  <si>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黃瓜雞丁</t>
  </si>
  <si>
    <t>一</t>
  </si>
  <si>
    <t>二</t>
  </si>
  <si>
    <t>三</t>
  </si>
  <si>
    <t>四</t>
  </si>
  <si>
    <t>五</t>
  </si>
  <si>
    <t>有機蔬菜</t>
  </si>
  <si>
    <t>豆腐香菇金針菇高麗菜</t>
  </si>
  <si>
    <t>竹筍排骨</t>
  </si>
  <si>
    <t>二</t>
  </si>
  <si>
    <t>三</t>
  </si>
  <si>
    <t>五</t>
  </si>
  <si>
    <t>一</t>
  </si>
  <si>
    <t>什錦小炒</t>
  </si>
  <si>
    <t>香菇雞湯</t>
  </si>
  <si>
    <t>親子雞肉丼</t>
  </si>
  <si>
    <t>螞蟻上樹</t>
  </si>
  <si>
    <t>海芽蛋花湯</t>
  </si>
  <si>
    <t>黃瓜三鮮</t>
  </si>
  <si>
    <t>豆瓣素雞</t>
  </si>
  <si>
    <t>馬鈴薯濃湯</t>
  </si>
  <si>
    <t>奶油花椰雞</t>
  </si>
  <si>
    <t>紅蘿蔔炒蛋</t>
  </si>
  <si>
    <t>味噌湯</t>
  </si>
  <si>
    <t>豉汁排骨</t>
  </si>
  <si>
    <t>芋香白菜滷</t>
  </si>
  <si>
    <t>獅子頭燒</t>
  </si>
  <si>
    <t>竹筍雞丁湯</t>
  </si>
  <si>
    <t>香菇枸杞雞</t>
  </si>
  <si>
    <t>塔香百頁</t>
  </si>
  <si>
    <t>冬瓜肉片湯</t>
  </si>
  <si>
    <t>醬燒豬柳條</t>
  </si>
  <si>
    <t>三色炒蛋</t>
  </si>
  <si>
    <t>彩絲銀芽</t>
  </si>
  <si>
    <t>魷魚羹湯</t>
  </si>
  <si>
    <t>蒲瓜鮮菇</t>
  </si>
  <si>
    <t>玉米蛋花湯</t>
  </si>
  <si>
    <t>照燒雞丁</t>
  </si>
  <si>
    <t>芹炒什錦</t>
  </si>
  <si>
    <t>海苔章魚丸</t>
  </si>
  <si>
    <t>小魚紫菜湯</t>
  </si>
  <si>
    <t>孜然肉片</t>
  </si>
  <si>
    <t>三杯油腐</t>
  </si>
  <si>
    <t>味噌蘿蔔煮</t>
  </si>
  <si>
    <t>黃瓜雞丁湯</t>
  </si>
  <si>
    <t>無骨雞排</t>
  </si>
  <si>
    <t>韓式年糕</t>
  </si>
  <si>
    <t>花生滷海結</t>
  </si>
  <si>
    <t>芙蓉濃湯</t>
  </si>
  <si>
    <t>糖醋魚豆腐</t>
  </si>
  <si>
    <t>開陽高麗</t>
  </si>
  <si>
    <t>酸辣湯</t>
  </si>
  <si>
    <t>甜麵醬干丁</t>
  </si>
  <si>
    <t>薑絲冬瓜湯</t>
  </si>
  <si>
    <t>五香雞翅</t>
  </si>
  <si>
    <t>麻婆豆腐</t>
  </si>
  <si>
    <t>西芹甜條</t>
  </si>
  <si>
    <t>白玉肉片湯</t>
  </si>
  <si>
    <t>味噌燒豬腩</t>
  </si>
  <si>
    <t>海根炒肉絲</t>
  </si>
  <si>
    <t>三絲羹湯</t>
  </si>
  <si>
    <t>紅絲長豆</t>
  </si>
  <si>
    <t>古早味滷肉</t>
  </si>
  <si>
    <t>脆炒洋芋絲</t>
  </si>
  <si>
    <t>綜合菇菇湯</t>
  </si>
  <si>
    <t>沙茶筍片</t>
  </si>
  <si>
    <t>海結肉片湯</t>
  </si>
  <si>
    <t>南洋咖哩雞</t>
  </si>
  <si>
    <t>什滷豆輪</t>
  </si>
  <si>
    <t>蔬菜福丸燒</t>
  </si>
  <si>
    <t>竹筍排骨湯</t>
  </si>
  <si>
    <t>刺瓜丸子湯</t>
  </si>
  <si>
    <t>香Q白飯</t>
  </si>
  <si>
    <t>五穀米飯</t>
  </si>
  <si>
    <t>麥片飯</t>
  </si>
  <si>
    <t>糙米飯</t>
  </si>
  <si>
    <t>中秋節補假一天！</t>
  </si>
  <si>
    <t>吉園圃</t>
  </si>
  <si>
    <t>肉片馬鈴薯紅蘿蔔(煮)</t>
  </si>
  <si>
    <t>雞丁雞蛋洋蔥(燒)</t>
  </si>
  <si>
    <t>排骨(煮)</t>
  </si>
  <si>
    <t>海帶芽雞蛋</t>
  </si>
  <si>
    <t>黃瓜香菇紅蘿蔔木耳(煮)</t>
  </si>
  <si>
    <t>紅蘿蔔雞蛋(炒)</t>
  </si>
  <si>
    <t>芋丁大白菜紅蘿蔔(燒)</t>
  </si>
  <si>
    <t>筍片雞丁</t>
  </si>
  <si>
    <t>雞丁香菇枸杞(燉)</t>
  </si>
  <si>
    <t>豬柳條(醬燒)</t>
  </si>
  <si>
    <t>魚排(炸)</t>
  </si>
  <si>
    <t>雞丁洋蔥(煮)</t>
  </si>
  <si>
    <t>百頁豆腐九層塔(燒)</t>
  </si>
  <si>
    <t>紅丁玉米青豆雞蛋(炒)</t>
  </si>
  <si>
    <t>冬粉紅絲絞肉高麗菜(炒)</t>
  </si>
  <si>
    <t>西芹豆管蒟蒻紅蘿蔔(炒)</t>
  </si>
  <si>
    <t>蒲瓜香菇(煮)</t>
  </si>
  <si>
    <t>海帶絲豆芽菜紅蘿蔔絲(煮)</t>
  </si>
  <si>
    <t>冬瓜肉片</t>
  </si>
  <si>
    <t>玉米雞蛋</t>
  </si>
  <si>
    <t>小魚乾紫菜</t>
  </si>
  <si>
    <t>雞排(炸)</t>
  </si>
  <si>
    <t>排骨洋蔥(燒)</t>
  </si>
  <si>
    <t>油豆腐九層塔(滷)</t>
  </si>
  <si>
    <t>泡菜年糕(炒)</t>
  </si>
  <si>
    <t>花生海結(滷)</t>
  </si>
  <si>
    <t>雞蛋玉米粒</t>
  </si>
  <si>
    <t>魚豆腐洋蔥(煮)</t>
  </si>
  <si>
    <t>豆腐筍籤木耳</t>
  </si>
  <si>
    <t>豆干丁青豆紅丁玉米(煮)</t>
  </si>
  <si>
    <t>雞翅(滷)</t>
  </si>
  <si>
    <t>豆腐絞肉木耳(燒)</t>
  </si>
  <si>
    <t>蘿蔔肉片</t>
  </si>
  <si>
    <t>西芹甜條(炒)</t>
  </si>
  <si>
    <t>海根肉絲(炒)</t>
  </si>
  <si>
    <t>三絲羹木耳紅絲雞蛋</t>
  </si>
  <si>
    <t>肉丁蘿蔔(煮)</t>
  </si>
  <si>
    <t>海結肉片</t>
  </si>
  <si>
    <t>雞丁馬鈴薯紅蘿蔔洋蔥(煮)</t>
  </si>
  <si>
    <t>黃瓜丸子</t>
  </si>
  <si>
    <t>筍干肉丁(煮)</t>
  </si>
  <si>
    <t>咖哩肉片</t>
  </si>
  <si>
    <t>冬瓜薑絲肉片</t>
  </si>
  <si>
    <t>馬鈴薯木耳甜椒(炒)</t>
  </si>
  <si>
    <t>干片肉絲木耳蔥紅絲(炒)</t>
  </si>
  <si>
    <t>章魚丸海苔粉(燒)</t>
  </si>
  <si>
    <t>肉片洋蔥(燒)</t>
  </si>
  <si>
    <t>紅蘿蔔白蘿蔔玉米(煮)</t>
  </si>
  <si>
    <t>筍片魷魚羹(炒)</t>
  </si>
  <si>
    <t>豆輪毛豆紅丁(滷)</t>
  </si>
  <si>
    <t>福州丸白菜(燒)</t>
  </si>
  <si>
    <t>獅子頭三色豆(燒)</t>
  </si>
  <si>
    <t>雞丁蟹絲花椰菜(煮)</t>
  </si>
  <si>
    <t>彩燴玉米</t>
  </si>
  <si>
    <t>蘿蔔香菇雞丁</t>
  </si>
  <si>
    <t>馬鈴薯玉米紅丁</t>
  </si>
  <si>
    <t>豆腐味噌</t>
  </si>
  <si>
    <t>魷魚羹筍籤木耳</t>
  </si>
  <si>
    <t>高麗菜紅片(炒)</t>
  </si>
  <si>
    <t>玉米紅丁青豆絞肉(炒)</t>
  </si>
  <si>
    <t>筍丁肉燥</t>
  </si>
  <si>
    <t>絞肉筍丁（滷）</t>
  </si>
  <si>
    <t>★每週三提供季節水果，當日熱量＋60大卡★</t>
  </si>
  <si>
    <r>
      <rPr>
        <sz val="10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蔬菜香鬆飯</t>
    </r>
  </si>
  <si>
    <t>文華國小</t>
  </si>
  <si>
    <t>素雞片蔥(炒)</t>
  </si>
  <si>
    <t>柳葉魚</t>
  </si>
  <si>
    <t>柳葉魚(炸)</t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</si>
  <si>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   燕麥飯</t>
    </r>
  </si>
  <si>
    <t>油燜桂筍</t>
  </si>
  <si>
    <t>桂筍（煮）</t>
  </si>
  <si>
    <r>
      <rPr>
        <sz val="10"/>
        <color indexed="10"/>
        <rFont val="標楷體"/>
        <family val="4"/>
      </rPr>
      <t>蔬食日</t>
    </r>
    <r>
      <rPr>
        <sz val="10"/>
        <rFont val="標楷體"/>
        <family val="4"/>
      </rPr>
      <t xml:space="preserve">    什穀米飯</t>
    </r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</si>
  <si>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紫米飯</t>
    </r>
  </si>
  <si>
    <r>
      <rPr>
        <sz val="10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 糙米飯</t>
    </r>
  </si>
  <si>
    <t>腰果黑豆干</t>
  </si>
  <si>
    <t>腰果黑豆干(燒)</t>
  </si>
  <si>
    <t>蘑菇花椰菜</t>
  </si>
  <si>
    <t>花椰菜蘑菇（炒）</t>
  </si>
  <si>
    <t>香蔥豆瓣魚</t>
  </si>
  <si>
    <t>魚丁豆腐蔥(煮)</t>
  </si>
  <si>
    <t>日式蒸蛋</t>
  </si>
  <si>
    <t>雞蛋（蒸）</t>
  </si>
  <si>
    <t>蕃茄凍豆腐</t>
  </si>
  <si>
    <t>凍豆腐蕃茄(炒)</t>
  </si>
  <si>
    <t>當歸豆薯湯</t>
  </si>
  <si>
    <t>五柳豆包</t>
  </si>
  <si>
    <t>豆包木耳紅絲芹菜薑（燒</t>
  </si>
  <si>
    <t>芙蓉蒸蛋</t>
  </si>
  <si>
    <t>蔥燒干片</t>
  </si>
  <si>
    <t>干片紅絲木耳（炒）</t>
  </si>
  <si>
    <t>香煎鍋貼</t>
  </si>
  <si>
    <t>鍋貼（煎）</t>
  </si>
  <si>
    <t>茄汁排骨</t>
  </si>
  <si>
    <t>黃金魚排</t>
  </si>
  <si>
    <t>原味香腸</t>
  </si>
  <si>
    <t>香腸(煎)</t>
  </si>
  <si>
    <t>綜合炒花生</t>
  </si>
  <si>
    <t>毛豆花生紅丁干丁（炒</t>
  </si>
  <si>
    <t>紅絲長豆(炒)</t>
  </si>
  <si>
    <t>黃瓜什錦</t>
  </si>
  <si>
    <t>黃瓜香菇蒟蒻（煮）</t>
  </si>
  <si>
    <t>金茸冬瓜</t>
  </si>
  <si>
    <t>冬瓜金針菇（滷）</t>
  </si>
  <si>
    <t>杏鮑菇紅蘿蔔九層塔（炒</t>
  </si>
  <si>
    <t>三杯杏鮑菇</t>
  </si>
  <si>
    <t>仙草蜜</t>
  </si>
  <si>
    <t>仙草</t>
  </si>
  <si>
    <t>山藥薏仁湯</t>
  </si>
  <si>
    <t>薏仁山藥</t>
  </si>
  <si>
    <t>豆薯豆管當歸</t>
  </si>
  <si>
    <t>台式炒飯</t>
  </si>
  <si>
    <t>海苔肉鬆飯</t>
  </si>
  <si>
    <t>蒜香培根麵</t>
  </si>
  <si>
    <t>冬瓜素肚(燒)</t>
  </si>
  <si>
    <t xml:space="preserve">冬瓜素肚 </t>
  </si>
  <si>
    <t>蒜香海茸</t>
  </si>
  <si>
    <t>海茸蒜仁（煮)</t>
  </si>
  <si>
    <t>椒鹽魚柳</t>
  </si>
  <si>
    <t>魚柳（炸）</t>
  </si>
  <si>
    <t>冬粉炒蛋</t>
  </si>
  <si>
    <t>冬粉雞蛋紅絲(炒)</t>
  </si>
  <si>
    <t>洋蔥炒蛋</t>
  </si>
  <si>
    <t>洋蔥雞蛋(炒)</t>
  </si>
  <si>
    <t>★提供公糧米供餐，每月最後一週週三回饋有機蔬菜★</t>
  </si>
  <si>
    <t>8.9月份午餐菜單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</si>
</sst>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7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15"/>
      <color indexed="12"/>
      <name val="標楷體"/>
      <family val="4"/>
    </font>
    <font>
      <sz val="10"/>
      <color indexed="10"/>
      <name val="標楷體"/>
      <family val="4"/>
    </font>
    <font>
      <b/>
      <sz val="12"/>
      <color indexed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5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42" borderId="0" applyNumberFormat="0" applyBorder="0" applyAlignment="0" applyProtection="0"/>
    <xf numFmtId="0" fontId="61" fillId="0" borderId="10" applyNumberFormat="0" applyFill="0" applyAlignment="0" applyProtection="0"/>
    <xf numFmtId="0" fontId="62" fillId="43" borderId="0" applyNumberFormat="0" applyBorder="0" applyAlignment="0" applyProtection="0"/>
    <xf numFmtId="9" fontId="1" fillId="0" borderId="0" applyFill="0" applyBorder="0" applyAlignment="0" applyProtection="0"/>
    <xf numFmtId="0" fontId="63" fillId="44" borderId="11" applyNumberFormat="0" applyAlignment="0" applyProtection="0"/>
    <xf numFmtId="0" fontId="64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45" borderId="13" applyNumberFormat="0" applyFont="0" applyAlignment="0" applyProtection="0"/>
    <xf numFmtId="0" fontId="65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52" borderId="11" applyNumberFormat="0" applyAlignment="0" applyProtection="0"/>
    <xf numFmtId="0" fontId="71" fillId="44" borderId="17" applyNumberFormat="0" applyAlignment="0" applyProtection="0"/>
    <xf numFmtId="0" fontId="72" fillId="53" borderId="18" applyNumberFormat="0" applyAlignment="0" applyProtection="0"/>
    <xf numFmtId="0" fontId="73" fillId="54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77" fontId="29" fillId="4" borderId="2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8" fontId="33" fillId="4" borderId="28" xfId="0" applyNumberFormat="1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8" fontId="33" fillId="4" borderId="27" xfId="0" applyNumberFormat="1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7" fontId="29" fillId="4" borderId="29" xfId="0" applyNumberFormat="1" applyFont="1" applyFill="1" applyBorder="1" applyAlignment="1">
      <alignment horizontal="center" wrapText="1"/>
    </xf>
    <xf numFmtId="0" fontId="35" fillId="0" borderId="2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26" borderId="30" xfId="0" applyFont="1" applyFill="1" applyBorder="1" applyAlignment="1">
      <alignment/>
    </xf>
    <xf numFmtId="0" fontId="38" fillId="26" borderId="3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9" fillId="0" borderId="3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179" fontId="38" fillId="26" borderId="33" xfId="0" applyNumberFormat="1" applyFont="1" applyFill="1" applyBorder="1" applyAlignment="1">
      <alignment horizontal="center" vertical="center" wrapText="1"/>
    </xf>
    <xf numFmtId="179" fontId="38" fillId="26" borderId="21" xfId="0" applyNumberFormat="1" applyFont="1" applyFill="1" applyBorder="1" applyAlignment="1">
      <alignment horizontal="center" vertical="center" wrapText="1"/>
    </xf>
    <xf numFmtId="179" fontId="38" fillId="26" borderId="34" xfId="0" applyNumberFormat="1" applyFont="1" applyFill="1" applyBorder="1" applyAlignment="1">
      <alignment horizontal="center" vertical="center" wrapText="1"/>
    </xf>
    <xf numFmtId="0" fontId="40" fillId="17" borderId="0" xfId="0" applyFont="1" applyFill="1" applyAlignment="1">
      <alignment horizontal="center"/>
    </xf>
    <xf numFmtId="178" fontId="33" fillId="4" borderId="35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177" fontId="29" fillId="4" borderId="38" xfId="0" applyNumberFormat="1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77" fontId="29" fillId="4" borderId="32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6" fillId="6" borderId="42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5" fillId="6" borderId="42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176" fontId="25" fillId="6" borderId="47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 wrapText="1"/>
    </xf>
    <xf numFmtId="176" fontId="32" fillId="0" borderId="48" xfId="0" applyNumberFormat="1" applyFont="1" applyFill="1" applyBorder="1" applyAlignment="1">
      <alignment horizontal="center" vertical="center" wrapText="1"/>
    </xf>
    <xf numFmtId="176" fontId="32" fillId="0" borderId="49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176" fontId="32" fillId="0" borderId="53" xfId="0" applyNumberFormat="1" applyFont="1" applyFill="1" applyBorder="1" applyAlignment="1">
      <alignment horizontal="center" vertical="center" wrapText="1"/>
    </xf>
    <xf numFmtId="176" fontId="32" fillId="0" borderId="54" xfId="0" applyNumberFormat="1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43" fillId="0" borderId="56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1" fillId="0" borderId="58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連結的儲存格" xfId="81"/>
    <cellStyle name="Currency" xfId="82"/>
    <cellStyle name="Currency [0]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390525</xdr:rowOff>
    </xdr:from>
    <xdr:to>
      <xdr:col>2</xdr:col>
      <xdr:colOff>390525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1133475</xdr:colOff>
      <xdr:row>1</xdr:row>
      <xdr:rowOff>142875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2124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7">
      <selection activeCell="P13" sqref="P13"/>
    </sheetView>
  </sheetViews>
  <sheetFormatPr defaultColWidth="9.00390625" defaultRowHeight="16.5"/>
  <cols>
    <col min="1" max="1" width="4.375" style="0" customWidth="1"/>
    <col min="2" max="2" width="9.75390625" style="0" customWidth="1"/>
    <col min="3" max="5" width="15.625" style="0" customWidth="1"/>
    <col min="6" max="6" width="4.6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4.75" customHeight="1">
      <c r="B1" s="2"/>
      <c r="C1" s="2"/>
      <c r="D1" s="59" t="s">
        <v>199</v>
      </c>
      <c r="E1" s="59"/>
      <c r="F1" s="58" t="s">
        <v>259</v>
      </c>
      <c r="G1" s="58"/>
      <c r="H1" s="58"/>
      <c r="I1" s="58"/>
      <c r="J1" s="58"/>
      <c r="K1" s="58"/>
      <c r="L1" s="58"/>
      <c r="M1" s="58"/>
    </row>
    <row r="2" spans="2:13" ht="17.25" customHeight="1" thickBot="1">
      <c r="B2" s="2"/>
      <c r="C2" s="2"/>
      <c r="D2" s="3"/>
      <c r="E2" s="3"/>
      <c r="F2" s="4"/>
      <c r="G2" s="73" t="s">
        <v>0</v>
      </c>
      <c r="H2" s="73"/>
      <c r="I2" s="73"/>
      <c r="J2" s="73"/>
      <c r="K2" s="73"/>
      <c r="L2" s="73"/>
      <c r="M2" s="73"/>
    </row>
    <row r="3" spans="1:18" ht="12.75" customHeight="1" thickBot="1">
      <c r="A3" s="67" t="s">
        <v>1</v>
      </c>
      <c r="B3" s="64" t="s">
        <v>2</v>
      </c>
      <c r="C3" s="64" t="s">
        <v>3</v>
      </c>
      <c r="D3" s="64" t="s">
        <v>4</v>
      </c>
      <c r="E3" s="64"/>
      <c r="F3" s="63" t="s">
        <v>5</v>
      </c>
      <c r="G3" s="64" t="s">
        <v>6</v>
      </c>
      <c r="H3" s="5" t="s">
        <v>7</v>
      </c>
      <c r="I3" s="5" t="s">
        <v>8</v>
      </c>
      <c r="J3" s="60" t="s">
        <v>9</v>
      </c>
      <c r="K3" s="60" t="s">
        <v>10</v>
      </c>
      <c r="L3" s="60" t="s">
        <v>11</v>
      </c>
      <c r="M3" s="72" t="s">
        <v>12</v>
      </c>
      <c r="R3" s="6"/>
    </row>
    <row r="4" spans="1:13" ht="12" customHeight="1" thickBot="1">
      <c r="A4" s="67"/>
      <c r="B4" s="64"/>
      <c r="C4" s="64"/>
      <c r="D4" s="64"/>
      <c r="E4" s="64"/>
      <c r="F4" s="63"/>
      <c r="G4" s="64"/>
      <c r="H4" s="7" t="s">
        <v>13</v>
      </c>
      <c r="I4" s="7" t="s">
        <v>14</v>
      </c>
      <c r="J4" s="60"/>
      <c r="K4" s="60"/>
      <c r="L4" s="60"/>
      <c r="M4" s="72"/>
    </row>
    <row r="5" spans="1:18" ht="19.5" customHeight="1">
      <c r="A5" s="45">
        <v>42247</v>
      </c>
      <c r="B5" s="77" t="s">
        <v>129</v>
      </c>
      <c r="C5" s="55" t="s">
        <v>176</v>
      </c>
      <c r="D5" s="46" t="s">
        <v>70</v>
      </c>
      <c r="E5" s="46" t="s">
        <v>188</v>
      </c>
      <c r="F5" s="77" t="s">
        <v>134</v>
      </c>
      <c r="G5" s="46" t="s">
        <v>71</v>
      </c>
      <c r="H5" s="78">
        <v>5.6</v>
      </c>
      <c r="I5" s="71">
        <v>2.2</v>
      </c>
      <c r="J5" s="71">
        <v>1.5</v>
      </c>
      <c r="K5" s="71">
        <v>2.5</v>
      </c>
      <c r="L5" s="8"/>
      <c r="M5" s="75">
        <f>H5*70+I5*75+J5*25+K5*45+L5:L6*60</f>
        <v>707</v>
      </c>
      <c r="O5" t="s">
        <v>20</v>
      </c>
      <c r="P5" s="18"/>
      <c r="Q5" s="14"/>
      <c r="R5" s="14"/>
    </row>
    <row r="6" spans="1:18" ht="10.5" customHeight="1">
      <c r="A6" s="15" t="s">
        <v>58</v>
      </c>
      <c r="B6" s="69"/>
      <c r="C6" s="16" t="s">
        <v>135</v>
      </c>
      <c r="D6" s="16" t="s">
        <v>179</v>
      </c>
      <c r="E6" s="16" t="s">
        <v>194</v>
      </c>
      <c r="F6" s="69"/>
      <c r="G6" s="17" t="s">
        <v>189</v>
      </c>
      <c r="H6" s="79"/>
      <c r="I6" s="74"/>
      <c r="J6" s="74"/>
      <c r="K6" s="74"/>
      <c r="L6" s="11"/>
      <c r="M6" s="76"/>
      <c r="P6" s="21"/>
      <c r="Q6" s="14"/>
      <c r="R6" s="14"/>
    </row>
    <row r="7" spans="1:19" ht="19.5" customHeight="1">
      <c r="A7" s="22">
        <v>42248</v>
      </c>
      <c r="B7" s="70" t="s">
        <v>24</v>
      </c>
      <c r="C7" s="44" t="s">
        <v>72</v>
      </c>
      <c r="D7" s="42" t="s">
        <v>201</v>
      </c>
      <c r="E7" s="42" t="s">
        <v>73</v>
      </c>
      <c r="F7" s="68" t="s">
        <v>63</v>
      </c>
      <c r="G7" s="42" t="s">
        <v>74</v>
      </c>
      <c r="H7" s="65">
        <v>5.7</v>
      </c>
      <c r="I7" s="65">
        <v>2</v>
      </c>
      <c r="J7" s="65">
        <v>1.5</v>
      </c>
      <c r="K7" s="65">
        <v>2.7</v>
      </c>
      <c r="L7" s="12"/>
      <c r="M7" s="76">
        <f>H7*70+I7*75+J7*25+K7*45+L7:L8*60</f>
        <v>708</v>
      </c>
      <c r="P7" s="14"/>
      <c r="Q7" s="18"/>
      <c r="R7" s="18"/>
      <c r="S7" s="18"/>
    </row>
    <row r="8" spans="1:18" ht="12" customHeight="1">
      <c r="A8" s="15" t="s">
        <v>59</v>
      </c>
      <c r="B8" s="70"/>
      <c r="C8" s="16" t="s">
        <v>136</v>
      </c>
      <c r="D8" s="16" t="s">
        <v>202</v>
      </c>
      <c r="E8" s="16" t="s">
        <v>149</v>
      </c>
      <c r="F8" s="70"/>
      <c r="G8" s="17" t="s">
        <v>138</v>
      </c>
      <c r="H8" s="66"/>
      <c r="I8" s="66"/>
      <c r="J8" s="66"/>
      <c r="K8" s="66"/>
      <c r="L8" s="11"/>
      <c r="M8" s="76"/>
      <c r="P8" s="14"/>
      <c r="Q8" s="14"/>
      <c r="R8" s="14"/>
    </row>
    <row r="9" spans="1:18" ht="19.5" customHeight="1">
      <c r="A9" s="13">
        <v>42249</v>
      </c>
      <c r="B9" s="68" t="s">
        <v>198</v>
      </c>
      <c r="C9" s="42" t="s">
        <v>76</v>
      </c>
      <c r="D9" s="42" t="s">
        <v>75</v>
      </c>
      <c r="E9" s="42" t="s">
        <v>239</v>
      </c>
      <c r="F9" s="68" t="s">
        <v>15</v>
      </c>
      <c r="G9" s="42" t="s">
        <v>77</v>
      </c>
      <c r="H9" s="71">
        <v>5.5</v>
      </c>
      <c r="I9" s="71">
        <v>2.2</v>
      </c>
      <c r="J9" s="71">
        <v>1.5</v>
      </c>
      <c r="K9" s="71">
        <v>2.5</v>
      </c>
      <c r="L9" s="65">
        <v>1</v>
      </c>
      <c r="M9" s="75">
        <f>H9*70+I9*75+J9*25+K9*45+L9:L10*60</f>
        <v>760</v>
      </c>
      <c r="P9" s="18"/>
      <c r="Q9" s="18"/>
      <c r="R9" s="18"/>
    </row>
    <row r="10" spans="1:18" ht="10.5" customHeight="1">
      <c r="A10" s="15" t="s">
        <v>60</v>
      </c>
      <c r="B10" s="69"/>
      <c r="C10" s="16" t="s">
        <v>200</v>
      </c>
      <c r="D10" s="16" t="s">
        <v>139</v>
      </c>
      <c r="E10" s="16" t="s">
        <v>238</v>
      </c>
      <c r="F10" s="70"/>
      <c r="G10" s="17" t="s">
        <v>190</v>
      </c>
      <c r="H10" s="66"/>
      <c r="I10" s="66"/>
      <c r="J10" s="66"/>
      <c r="K10" s="66"/>
      <c r="L10" s="74"/>
      <c r="M10" s="76"/>
      <c r="P10" s="14"/>
      <c r="Q10" s="14"/>
      <c r="R10" s="14"/>
    </row>
    <row r="11" spans="1:18" ht="19.5" customHeight="1" thickBot="1">
      <c r="A11" s="13">
        <v>42250</v>
      </c>
      <c r="B11" s="70" t="s">
        <v>129</v>
      </c>
      <c r="C11" s="42" t="s">
        <v>78</v>
      </c>
      <c r="D11" s="42" t="s">
        <v>79</v>
      </c>
      <c r="E11" s="42" t="s">
        <v>250</v>
      </c>
      <c r="F11" s="68" t="s">
        <v>63</v>
      </c>
      <c r="G11" s="42" t="s">
        <v>80</v>
      </c>
      <c r="H11" s="66">
        <v>5.5</v>
      </c>
      <c r="I11" s="66">
        <v>2.3</v>
      </c>
      <c r="J11" s="66">
        <v>1.5</v>
      </c>
      <c r="K11" s="66">
        <v>2.5</v>
      </c>
      <c r="L11" s="12"/>
      <c r="M11" s="76">
        <f>H11*70+I11*75+J11*25+K11*45+L11:L12*60</f>
        <v>707.5</v>
      </c>
      <c r="P11" s="14"/>
      <c r="Q11" s="14"/>
      <c r="R11" s="14"/>
    </row>
    <row r="12" spans="1:18" ht="11.25" customHeight="1">
      <c r="A12" s="19" t="s">
        <v>61</v>
      </c>
      <c r="B12" s="85"/>
      <c r="C12" s="16" t="s">
        <v>187</v>
      </c>
      <c r="D12" s="16" t="s">
        <v>140</v>
      </c>
      <c r="E12" s="16" t="s">
        <v>251</v>
      </c>
      <c r="F12" s="70"/>
      <c r="G12" s="17" t="s">
        <v>191</v>
      </c>
      <c r="H12" s="80"/>
      <c r="I12" s="80"/>
      <c r="J12" s="80"/>
      <c r="K12" s="80"/>
      <c r="L12" s="8"/>
      <c r="M12" s="83"/>
      <c r="P12" s="14"/>
      <c r="Q12" s="14"/>
      <c r="R12" s="14"/>
    </row>
    <row r="13" spans="1:18" ht="19.5" customHeight="1">
      <c r="A13" s="22">
        <v>42251</v>
      </c>
      <c r="B13" s="68" t="s">
        <v>130</v>
      </c>
      <c r="C13" s="42" t="s">
        <v>81</v>
      </c>
      <c r="D13" s="42" t="s">
        <v>82</v>
      </c>
      <c r="E13" s="42" t="s">
        <v>83</v>
      </c>
      <c r="F13" s="68" t="s">
        <v>63</v>
      </c>
      <c r="G13" s="42" t="s">
        <v>84</v>
      </c>
      <c r="H13" s="65">
        <v>5.5</v>
      </c>
      <c r="I13" s="65">
        <v>2.2</v>
      </c>
      <c r="J13" s="65">
        <v>1.5</v>
      </c>
      <c r="K13" s="65">
        <v>2.5</v>
      </c>
      <c r="L13" s="12"/>
      <c r="M13" s="76">
        <f>H13*70+I13*75+J13*25+K13*45+L13:L14*60</f>
        <v>700</v>
      </c>
      <c r="P13" s="18"/>
      <c r="Q13" s="18"/>
      <c r="R13" s="24"/>
    </row>
    <row r="14" spans="1:13" ht="12" customHeight="1" thickBot="1">
      <c r="A14" s="37" t="s">
        <v>62</v>
      </c>
      <c r="B14" s="82"/>
      <c r="C14" s="38" t="s">
        <v>137</v>
      </c>
      <c r="D14" s="40" t="s">
        <v>141</v>
      </c>
      <c r="E14" s="40" t="s">
        <v>186</v>
      </c>
      <c r="F14" s="82"/>
      <c r="G14" s="40" t="s">
        <v>142</v>
      </c>
      <c r="H14" s="81"/>
      <c r="I14" s="81"/>
      <c r="J14" s="81"/>
      <c r="K14" s="81"/>
      <c r="L14" s="39"/>
      <c r="M14" s="84"/>
    </row>
    <row r="15" spans="1:13" ht="19.5" customHeight="1">
      <c r="A15" s="13">
        <v>42254</v>
      </c>
      <c r="B15" s="86" t="s">
        <v>131</v>
      </c>
      <c r="C15" s="47" t="s">
        <v>85</v>
      </c>
      <c r="D15" s="48" t="s">
        <v>86</v>
      </c>
      <c r="E15" s="48" t="s">
        <v>229</v>
      </c>
      <c r="F15" s="86" t="s">
        <v>134</v>
      </c>
      <c r="G15" s="48" t="s">
        <v>87</v>
      </c>
      <c r="H15" s="71">
        <v>5.6</v>
      </c>
      <c r="I15" s="71">
        <v>2.2</v>
      </c>
      <c r="J15" s="71">
        <v>1.5</v>
      </c>
      <c r="K15" s="71">
        <v>2.7</v>
      </c>
      <c r="L15" s="8"/>
      <c r="M15" s="75">
        <f>H15*70+I15*75+J15*25+K15*45+L15:L16*60</f>
        <v>716</v>
      </c>
    </row>
    <row r="16" spans="1:13" ht="11.25" customHeight="1">
      <c r="A16" s="15" t="s">
        <v>58</v>
      </c>
      <c r="B16" s="69"/>
      <c r="C16" s="16" t="s">
        <v>143</v>
      </c>
      <c r="D16" s="16" t="s">
        <v>147</v>
      </c>
      <c r="E16" s="16" t="s">
        <v>230</v>
      </c>
      <c r="F16" s="69"/>
      <c r="G16" s="17" t="s">
        <v>153</v>
      </c>
      <c r="H16" s="66"/>
      <c r="I16" s="66"/>
      <c r="J16" s="74"/>
      <c r="K16" s="66"/>
      <c r="L16" s="11"/>
      <c r="M16" s="76"/>
    </row>
    <row r="17" spans="1:13" ht="19.5" customHeight="1">
      <c r="A17" s="13">
        <v>42255</v>
      </c>
      <c r="B17" s="68" t="s">
        <v>129</v>
      </c>
      <c r="C17" s="44" t="s">
        <v>88</v>
      </c>
      <c r="D17" s="42" t="s">
        <v>89</v>
      </c>
      <c r="E17" s="42" t="s">
        <v>90</v>
      </c>
      <c r="F17" s="68" t="s">
        <v>63</v>
      </c>
      <c r="G17" s="42" t="s">
        <v>91</v>
      </c>
      <c r="H17" s="71">
        <v>5.6</v>
      </c>
      <c r="I17" s="71">
        <v>2.2</v>
      </c>
      <c r="J17" s="65">
        <v>1.5</v>
      </c>
      <c r="K17" s="71">
        <v>2.5</v>
      </c>
      <c r="L17" s="8"/>
      <c r="M17" s="75">
        <f>H17*70+I17*75+J17*25+K17*45+L17:L18*60</f>
        <v>707</v>
      </c>
    </row>
    <row r="18" spans="1:13" ht="11.25" customHeight="1">
      <c r="A18" s="15" t="s">
        <v>59</v>
      </c>
      <c r="B18" s="69"/>
      <c r="C18" s="16" t="s">
        <v>144</v>
      </c>
      <c r="D18" s="16" t="s">
        <v>148</v>
      </c>
      <c r="E18" s="16" t="s">
        <v>152</v>
      </c>
      <c r="F18" s="69"/>
      <c r="G18" s="17" t="s">
        <v>192</v>
      </c>
      <c r="H18" s="66"/>
      <c r="I18" s="66"/>
      <c r="J18" s="66"/>
      <c r="K18" s="66"/>
      <c r="L18" s="11"/>
      <c r="M18" s="76"/>
    </row>
    <row r="19" spans="1:13" ht="19.5" customHeight="1">
      <c r="A19" s="13">
        <v>42256</v>
      </c>
      <c r="B19" s="68" t="s">
        <v>203</v>
      </c>
      <c r="C19" s="42" t="s">
        <v>209</v>
      </c>
      <c r="D19" s="42" t="s">
        <v>211</v>
      </c>
      <c r="E19" s="42" t="s">
        <v>236</v>
      </c>
      <c r="F19" s="68" t="s">
        <v>15</v>
      </c>
      <c r="G19" s="42" t="s">
        <v>240</v>
      </c>
      <c r="H19" s="71">
        <v>5.7</v>
      </c>
      <c r="I19" s="71">
        <v>2.2</v>
      </c>
      <c r="J19" s="71">
        <v>1.5</v>
      </c>
      <c r="K19" s="71">
        <v>2.5</v>
      </c>
      <c r="L19" s="65">
        <v>1</v>
      </c>
      <c r="M19" s="75">
        <f>H19*70+I19*75+J19*25+K19*45+L19:L20*60</f>
        <v>774</v>
      </c>
    </row>
    <row r="20" spans="1:13" ht="11.25" customHeight="1">
      <c r="A20" s="15" t="s">
        <v>60</v>
      </c>
      <c r="B20" s="69"/>
      <c r="C20" s="16" t="s">
        <v>210</v>
      </c>
      <c r="D20" s="16" t="s">
        <v>212</v>
      </c>
      <c r="E20" s="16" t="s">
        <v>237</v>
      </c>
      <c r="F20" s="69"/>
      <c r="G20" s="17" t="s">
        <v>241</v>
      </c>
      <c r="H20" s="65"/>
      <c r="I20" s="65"/>
      <c r="J20" s="66"/>
      <c r="K20" s="65"/>
      <c r="L20" s="74"/>
      <c r="M20" s="83"/>
    </row>
    <row r="21" spans="1:13" ht="19.5" customHeight="1" thickBot="1">
      <c r="A21" s="13">
        <v>42257</v>
      </c>
      <c r="B21" s="68" t="s">
        <v>129</v>
      </c>
      <c r="C21" s="44" t="s">
        <v>228</v>
      </c>
      <c r="D21" s="42" t="s">
        <v>195</v>
      </c>
      <c r="E21" s="42" t="s">
        <v>92</v>
      </c>
      <c r="F21" s="68" t="s">
        <v>63</v>
      </c>
      <c r="G21" s="42" t="s">
        <v>93</v>
      </c>
      <c r="H21" s="66">
        <v>5.5</v>
      </c>
      <c r="I21" s="66">
        <v>2.2</v>
      </c>
      <c r="J21" s="66">
        <v>1.5</v>
      </c>
      <c r="K21" s="66">
        <v>2.8</v>
      </c>
      <c r="L21" s="12"/>
      <c r="M21" s="76">
        <f>H21*70+I21*75+J21*25+K21*45+L21:L22*60</f>
        <v>713.5</v>
      </c>
    </row>
    <row r="22" spans="1:13" ht="12" customHeight="1">
      <c r="A22" s="19" t="s">
        <v>61</v>
      </c>
      <c r="B22" s="69"/>
      <c r="C22" s="16" t="s">
        <v>145</v>
      </c>
      <c r="D22" s="43" t="s">
        <v>196</v>
      </c>
      <c r="E22" s="9" t="s">
        <v>151</v>
      </c>
      <c r="F22" s="69"/>
      <c r="G22" s="17" t="s">
        <v>154</v>
      </c>
      <c r="H22" s="87"/>
      <c r="I22" s="87"/>
      <c r="J22" s="80"/>
      <c r="K22" s="87"/>
      <c r="L22" s="11"/>
      <c r="M22" s="76"/>
    </row>
    <row r="23" spans="1:13" ht="19.5" customHeight="1">
      <c r="A23" s="22">
        <v>42258</v>
      </c>
      <c r="B23" s="68" t="s">
        <v>245</v>
      </c>
      <c r="C23" s="50" t="s">
        <v>94</v>
      </c>
      <c r="D23" s="56" t="s">
        <v>95</v>
      </c>
      <c r="E23" s="42" t="s">
        <v>96</v>
      </c>
      <c r="F23" s="68" t="s">
        <v>63</v>
      </c>
      <c r="G23" s="42" t="s">
        <v>97</v>
      </c>
      <c r="H23" s="66">
        <v>5.5</v>
      </c>
      <c r="I23" s="66">
        <v>2.3</v>
      </c>
      <c r="J23" s="65">
        <v>1.5</v>
      </c>
      <c r="K23" s="66">
        <v>2.5</v>
      </c>
      <c r="L23" s="12"/>
      <c r="M23" s="76">
        <f>H23*70+I23*75+J23*25+K23*45+L23:L24*60</f>
        <v>707.5</v>
      </c>
    </row>
    <row r="24" spans="1:13" ht="11.25" customHeight="1" thickBot="1">
      <c r="A24" s="37" t="s">
        <v>62</v>
      </c>
      <c r="B24" s="82"/>
      <c r="C24" s="40" t="s">
        <v>146</v>
      </c>
      <c r="D24" s="51" t="s">
        <v>150</v>
      </c>
      <c r="E24" s="38" t="s">
        <v>180</v>
      </c>
      <c r="F24" s="82"/>
      <c r="G24" s="40" t="s">
        <v>155</v>
      </c>
      <c r="H24" s="88"/>
      <c r="I24" s="88"/>
      <c r="J24" s="81"/>
      <c r="K24" s="88"/>
      <c r="L24" s="39"/>
      <c r="M24" s="84"/>
    </row>
    <row r="25" spans="1:13" ht="19.5" customHeight="1">
      <c r="A25" s="13">
        <v>42261</v>
      </c>
      <c r="B25" s="86" t="s">
        <v>132</v>
      </c>
      <c r="C25" s="52" t="s">
        <v>98</v>
      </c>
      <c r="D25" s="48" t="s">
        <v>99</v>
      </c>
      <c r="E25" s="48" t="s">
        <v>100</v>
      </c>
      <c r="F25" s="86" t="s">
        <v>134</v>
      </c>
      <c r="G25" s="48" t="s">
        <v>101</v>
      </c>
      <c r="H25" s="71">
        <v>5.5</v>
      </c>
      <c r="I25" s="71">
        <v>2.2</v>
      </c>
      <c r="J25" s="71">
        <v>1.5</v>
      </c>
      <c r="K25" s="71">
        <v>2.5</v>
      </c>
      <c r="L25" s="8"/>
      <c r="M25" s="75">
        <f>H25*70+I25*75+J25*25+K25*45+L25:L26*60</f>
        <v>700</v>
      </c>
    </row>
    <row r="26" spans="1:13" ht="12" customHeight="1">
      <c r="A26" s="15" t="s">
        <v>58</v>
      </c>
      <c r="B26" s="89"/>
      <c r="C26" s="10" t="s">
        <v>181</v>
      </c>
      <c r="D26" s="10" t="s">
        <v>158</v>
      </c>
      <c r="E26" s="10" t="s">
        <v>182</v>
      </c>
      <c r="F26" s="89"/>
      <c r="G26" s="23" t="s">
        <v>57</v>
      </c>
      <c r="H26" s="65"/>
      <c r="I26" s="65"/>
      <c r="J26" s="74"/>
      <c r="K26" s="65"/>
      <c r="L26" s="8"/>
      <c r="M26" s="76"/>
    </row>
    <row r="27" spans="1:13" ht="19.5" customHeight="1">
      <c r="A27" s="13">
        <v>42262</v>
      </c>
      <c r="B27" s="68" t="s">
        <v>129</v>
      </c>
      <c r="C27" s="42" t="s">
        <v>102</v>
      </c>
      <c r="D27" s="42" t="s">
        <v>103</v>
      </c>
      <c r="E27" s="42" t="s">
        <v>104</v>
      </c>
      <c r="F27" s="68" t="s">
        <v>63</v>
      </c>
      <c r="G27" s="42" t="s">
        <v>105</v>
      </c>
      <c r="H27" s="66">
        <v>5.7</v>
      </c>
      <c r="I27" s="66">
        <v>2</v>
      </c>
      <c r="J27" s="65">
        <v>1.5</v>
      </c>
      <c r="K27" s="66">
        <v>2.8</v>
      </c>
      <c r="L27" s="12"/>
      <c r="M27" s="75">
        <f>H27*70+I27*75+J27*25+K27*45+L27:L28*60</f>
        <v>712.5</v>
      </c>
    </row>
    <row r="28" spans="1:13" ht="11.25" customHeight="1">
      <c r="A28" s="15" t="s">
        <v>59</v>
      </c>
      <c r="B28" s="69"/>
      <c r="C28" s="16" t="s">
        <v>156</v>
      </c>
      <c r="D28" s="16" t="s">
        <v>159</v>
      </c>
      <c r="E28" s="16" t="s">
        <v>160</v>
      </c>
      <c r="F28" s="69"/>
      <c r="G28" s="17" t="s">
        <v>161</v>
      </c>
      <c r="H28" s="66"/>
      <c r="I28" s="66"/>
      <c r="J28" s="66"/>
      <c r="K28" s="66"/>
      <c r="L28" s="11"/>
      <c r="M28" s="76"/>
    </row>
    <row r="29" spans="1:13" ht="19.5" customHeight="1" thickBot="1">
      <c r="A29" s="13">
        <v>42263</v>
      </c>
      <c r="B29" s="68" t="s">
        <v>206</v>
      </c>
      <c r="C29" s="42" t="s">
        <v>106</v>
      </c>
      <c r="D29" s="42" t="s">
        <v>204</v>
      </c>
      <c r="E29" s="42" t="s">
        <v>215</v>
      </c>
      <c r="F29" s="68" t="s">
        <v>15</v>
      </c>
      <c r="G29" s="42" t="s">
        <v>242</v>
      </c>
      <c r="H29" s="90">
        <v>5.5</v>
      </c>
      <c r="I29" s="90">
        <v>2.3</v>
      </c>
      <c r="J29" s="71">
        <v>1.5</v>
      </c>
      <c r="K29" s="90">
        <v>2.5</v>
      </c>
      <c r="L29" s="65">
        <v>1</v>
      </c>
      <c r="M29" s="75">
        <f>H29*70+I29*75+J29*25+K29*45+L29:L30*60</f>
        <v>767.5</v>
      </c>
    </row>
    <row r="30" spans="1:13" ht="11.25" customHeight="1">
      <c r="A30" s="15" t="s">
        <v>60</v>
      </c>
      <c r="B30" s="69"/>
      <c r="C30" s="17" t="s">
        <v>162</v>
      </c>
      <c r="D30" s="16" t="s">
        <v>205</v>
      </c>
      <c r="E30" s="16" t="s">
        <v>216</v>
      </c>
      <c r="F30" s="69"/>
      <c r="G30" s="20" t="s">
        <v>243</v>
      </c>
      <c r="H30" s="66"/>
      <c r="I30" s="66"/>
      <c r="J30" s="66"/>
      <c r="K30" s="66"/>
      <c r="L30" s="74"/>
      <c r="M30" s="76"/>
    </row>
    <row r="31" spans="1:13" ht="19.5" customHeight="1" thickBot="1">
      <c r="A31" s="13">
        <v>42264</v>
      </c>
      <c r="B31" s="68" t="s">
        <v>246</v>
      </c>
      <c r="C31" s="42" t="s">
        <v>213</v>
      </c>
      <c r="D31" s="42" t="s">
        <v>225</v>
      </c>
      <c r="E31" s="42" t="s">
        <v>107</v>
      </c>
      <c r="F31" s="68" t="s">
        <v>63</v>
      </c>
      <c r="G31" s="42" t="s">
        <v>114</v>
      </c>
      <c r="H31" s="74">
        <v>5.5</v>
      </c>
      <c r="I31" s="74">
        <v>2.2</v>
      </c>
      <c r="J31" s="66">
        <v>1.5</v>
      </c>
      <c r="K31" s="74">
        <v>2.7</v>
      </c>
      <c r="L31" s="8"/>
      <c r="M31" s="75">
        <f>H31*70+I31*75+J31*25+K31*45+L31:L32*60</f>
        <v>709</v>
      </c>
    </row>
    <row r="32" spans="1:13" ht="11.25" customHeight="1">
      <c r="A32" s="19" t="s">
        <v>61</v>
      </c>
      <c r="B32" s="69"/>
      <c r="C32" s="9" t="s">
        <v>214</v>
      </c>
      <c r="D32" s="17" t="s">
        <v>226</v>
      </c>
      <c r="E32" s="16" t="s">
        <v>193</v>
      </c>
      <c r="F32" s="69"/>
      <c r="G32" s="20" t="s">
        <v>167</v>
      </c>
      <c r="H32" s="80"/>
      <c r="I32" s="80"/>
      <c r="J32" s="80"/>
      <c r="K32" s="80"/>
      <c r="L32" s="8"/>
      <c r="M32" s="83"/>
    </row>
    <row r="33" spans="1:13" ht="19.5" customHeight="1">
      <c r="A33" s="22">
        <v>42265</v>
      </c>
      <c r="B33" s="68" t="s">
        <v>21</v>
      </c>
      <c r="C33" s="42" t="s">
        <v>227</v>
      </c>
      <c r="D33" s="42" t="s">
        <v>254</v>
      </c>
      <c r="E33" s="42" t="s">
        <v>109</v>
      </c>
      <c r="F33" s="68" t="s">
        <v>63</v>
      </c>
      <c r="G33" s="42" t="s">
        <v>110</v>
      </c>
      <c r="H33" s="65">
        <v>5.5</v>
      </c>
      <c r="I33" s="65">
        <v>2.3</v>
      </c>
      <c r="J33" s="65">
        <v>1.5</v>
      </c>
      <c r="K33" s="65">
        <v>2.5</v>
      </c>
      <c r="L33" s="12"/>
      <c r="M33" s="76">
        <f>H33*70+I33*75+J33*25+K33*45+L33:L34*60</f>
        <v>707.5</v>
      </c>
    </row>
    <row r="34" spans="1:13" ht="11.25" customHeight="1" thickBot="1">
      <c r="A34" s="37" t="s">
        <v>68</v>
      </c>
      <c r="B34" s="82"/>
      <c r="C34" s="38" t="s">
        <v>157</v>
      </c>
      <c r="D34" s="16" t="s">
        <v>255</v>
      </c>
      <c r="E34" s="38" t="s">
        <v>164</v>
      </c>
      <c r="F34" s="82"/>
      <c r="G34" s="40" t="s">
        <v>177</v>
      </c>
      <c r="H34" s="81"/>
      <c r="I34" s="81"/>
      <c r="J34" s="81"/>
      <c r="K34" s="81"/>
      <c r="L34" s="39"/>
      <c r="M34" s="84"/>
    </row>
    <row r="35" spans="1:13" ht="19.5" customHeight="1">
      <c r="A35" s="13">
        <v>42268</v>
      </c>
      <c r="B35" s="86" t="s">
        <v>24</v>
      </c>
      <c r="C35" s="48" t="s">
        <v>111</v>
      </c>
      <c r="D35" s="48" t="s">
        <v>112</v>
      </c>
      <c r="E35" s="48" t="s">
        <v>113</v>
      </c>
      <c r="F35" s="86" t="s">
        <v>134</v>
      </c>
      <c r="G35" s="48" t="s">
        <v>127</v>
      </c>
      <c r="H35" s="71">
        <v>5.6</v>
      </c>
      <c r="I35" s="71">
        <v>2.2</v>
      </c>
      <c r="J35" s="71">
        <v>1.5</v>
      </c>
      <c r="K35" s="71">
        <v>2.5</v>
      </c>
      <c r="L35" s="8"/>
      <c r="M35" s="75">
        <f>H35*70+I35*75+J35*25+K35*45+L35:L36*60</f>
        <v>707</v>
      </c>
    </row>
    <row r="36" spans="1:13" ht="11.25" customHeight="1">
      <c r="A36" s="15" t="s">
        <v>58</v>
      </c>
      <c r="B36" s="89"/>
      <c r="C36" s="10" t="s">
        <v>165</v>
      </c>
      <c r="D36" s="10" t="s">
        <v>166</v>
      </c>
      <c r="E36" s="10" t="s">
        <v>168</v>
      </c>
      <c r="F36" s="89"/>
      <c r="G36" s="20" t="s">
        <v>65</v>
      </c>
      <c r="H36" s="74"/>
      <c r="I36" s="74"/>
      <c r="J36" s="74"/>
      <c r="K36" s="74"/>
      <c r="L36" s="11"/>
      <c r="M36" s="76"/>
    </row>
    <row r="37" spans="1:14" ht="19.5" customHeight="1">
      <c r="A37" s="13">
        <v>42269</v>
      </c>
      <c r="B37" s="68" t="s">
        <v>129</v>
      </c>
      <c r="C37" s="42" t="s">
        <v>119</v>
      </c>
      <c r="D37" s="42" t="s">
        <v>234</v>
      </c>
      <c r="E37" s="42" t="s">
        <v>116</v>
      </c>
      <c r="F37" s="68" t="s">
        <v>63</v>
      </c>
      <c r="G37" s="42" t="s">
        <v>117</v>
      </c>
      <c r="H37" s="74">
        <v>5.6</v>
      </c>
      <c r="I37" s="74">
        <v>2.2</v>
      </c>
      <c r="J37" s="65">
        <v>1.5</v>
      </c>
      <c r="K37" s="74">
        <v>2.7</v>
      </c>
      <c r="L37" s="8"/>
      <c r="M37" s="75">
        <f>H37*70+I37*75+J37*25+K37*45+L37:L38*60</f>
        <v>716</v>
      </c>
      <c r="N37" s="53"/>
    </row>
    <row r="38" spans="1:14" ht="11.25" customHeight="1">
      <c r="A38" s="15" t="s">
        <v>59</v>
      </c>
      <c r="B38" s="69"/>
      <c r="C38" s="17" t="s">
        <v>175</v>
      </c>
      <c r="D38" s="16" t="s">
        <v>235</v>
      </c>
      <c r="E38" s="16" t="s">
        <v>169</v>
      </c>
      <c r="F38" s="69"/>
      <c r="G38" s="17" t="s">
        <v>170</v>
      </c>
      <c r="H38" s="66"/>
      <c r="I38" s="66"/>
      <c r="J38" s="66"/>
      <c r="K38" s="66"/>
      <c r="L38" s="11"/>
      <c r="M38" s="76"/>
      <c r="N38" s="54"/>
    </row>
    <row r="39" spans="1:13" ht="19.5" customHeight="1" thickBot="1">
      <c r="A39" s="13">
        <v>42270</v>
      </c>
      <c r="B39" s="68" t="s">
        <v>207</v>
      </c>
      <c r="C39" s="42" t="s">
        <v>217</v>
      </c>
      <c r="D39" s="42" t="s">
        <v>118</v>
      </c>
      <c r="E39" s="42" t="s">
        <v>231</v>
      </c>
      <c r="F39" s="68" t="s">
        <v>15</v>
      </c>
      <c r="G39" s="42" t="s">
        <v>219</v>
      </c>
      <c r="H39" s="90">
        <v>5.5</v>
      </c>
      <c r="I39" s="90">
        <v>2.3</v>
      </c>
      <c r="J39" s="71">
        <v>1.5</v>
      </c>
      <c r="K39" s="90">
        <v>2.5</v>
      </c>
      <c r="L39" s="65">
        <v>1</v>
      </c>
      <c r="M39" s="75">
        <f>H39*70+I39*75+J39*25+K39*45+L39:L40*60</f>
        <v>767.5</v>
      </c>
    </row>
    <row r="40" spans="1:13" ht="11.25" customHeight="1">
      <c r="A40" s="15" t="s">
        <v>60</v>
      </c>
      <c r="B40" s="69"/>
      <c r="C40" s="16" t="s">
        <v>218</v>
      </c>
      <c r="D40" s="16" t="s">
        <v>233</v>
      </c>
      <c r="E40" s="16" t="s">
        <v>232</v>
      </c>
      <c r="F40" s="69"/>
      <c r="G40" s="17" t="s">
        <v>244</v>
      </c>
      <c r="H40" s="65"/>
      <c r="I40" s="65"/>
      <c r="J40" s="66"/>
      <c r="K40" s="65"/>
      <c r="L40" s="74"/>
      <c r="M40" s="83"/>
    </row>
    <row r="41" spans="1:13" ht="19.5" customHeight="1" thickBot="1">
      <c r="A41" s="13">
        <v>42271</v>
      </c>
      <c r="B41" s="68" t="s">
        <v>129</v>
      </c>
      <c r="C41" s="49" t="s">
        <v>115</v>
      </c>
      <c r="D41" s="42" t="s">
        <v>256</v>
      </c>
      <c r="E41" s="42" t="s">
        <v>120</v>
      </c>
      <c r="F41" s="68" t="s">
        <v>63</v>
      </c>
      <c r="G41" s="42" t="s">
        <v>121</v>
      </c>
      <c r="H41" s="66">
        <v>5.7</v>
      </c>
      <c r="I41" s="66">
        <v>2.2</v>
      </c>
      <c r="J41" s="66">
        <v>1.5</v>
      </c>
      <c r="K41" s="66">
        <v>2.5</v>
      </c>
      <c r="L41" s="12"/>
      <c r="M41" s="76">
        <f>H41*70+I41*75+J41*25+K41*45+L41:L42*60</f>
        <v>714</v>
      </c>
    </row>
    <row r="42" spans="1:13" ht="11.25" customHeight="1">
      <c r="A42" s="19" t="s">
        <v>61</v>
      </c>
      <c r="B42" s="69"/>
      <c r="C42" s="16" t="s">
        <v>171</v>
      </c>
      <c r="D42" s="10" t="s">
        <v>257</v>
      </c>
      <c r="E42" s="16" t="s">
        <v>178</v>
      </c>
      <c r="F42" s="69"/>
      <c r="G42" s="17" t="s">
        <v>64</v>
      </c>
      <c r="H42" s="87"/>
      <c r="I42" s="87"/>
      <c r="J42" s="80"/>
      <c r="K42" s="87"/>
      <c r="L42" s="11"/>
      <c r="M42" s="76"/>
    </row>
    <row r="43" spans="1:13" ht="19.5" customHeight="1">
      <c r="A43" s="22">
        <v>42272</v>
      </c>
      <c r="B43" s="68" t="s">
        <v>247</v>
      </c>
      <c r="C43" s="44" t="s">
        <v>252</v>
      </c>
      <c r="D43" s="42" t="s">
        <v>122</v>
      </c>
      <c r="E43" s="42" t="s">
        <v>249</v>
      </c>
      <c r="F43" s="68" t="s">
        <v>63</v>
      </c>
      <c r="G43" s="42" t="s">
        <v>123</v>
      </c>
      <c r="H43" s="74">
        <v>5.5</v>
      </c>
      <c r="I43" s="74">
        <v>2.2</v>
      </c>
      <c r="J43" s="65">
        <v>1.5</v>
      </c>
      <c r="K43" s="74">
        <v>2.5</v>
      </c>
      <c r="L43" s="8"/>
      <c r="M43" s="76">
        <f>H43*70+I43*75+J43*25+K43*45+L43:L44*60</f>
        <v>700</v>
      </c>
    </row>
    <row r="44" spans="1:13" ht="12" customHeight="1" thickBot="1">
      <c r="A44" s="19" t="s">
        <v>62</v>
      </c>
      <c r="B44" s="82"/>
      <c r="C44" s="40" t="s">
        <v>253</v>
      </c>
      <c r="D44" s="40" t="s">
        <v>183</v>
      </c>
      <c r="E44" s="38" t="s">
        <v>248</v>
      </c>
      <c r="F44" s="82"/>
      <c r="G44" s="40" t="s">
        <v>172</v>
      </c>
      <c r="H44" s="71"/>
      <c r="I44" s="71"/>
      <c r="J44" s="81"/>
      <c r="K44" s="71"/>
      <c r="L44" s="8"/>
      <c r="M44" s="83"/>
    </row>
    <row r="45" spans="1:13" ht="17.25" customHeight="1">
      <c r="A45" s="41">
        <v>42275</v>
      </c>
      <c r="B45" s="94" t="s">
        <v>133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</row>
    <row r="46" spans="1:13" ht="11.25" customHeight="1">
      <c r="A46" s="19" t="s">
        <v>69</v>
      </c>
      <c r="B46" s="97"/>
      <c r="C46" s="98"/>
      <c r="D46" s="98"/>
      <c r="E46" s="98"/>
      <c r="F46" s="98"/>
      <c r="G46" s="98"/>
      <c r="H46" s="99"/>
      <c r="I46" s="99"/>
      <c r="J46" s="99"/>
      <c r="K46" s="99"/>
      <c r="L46" s="99"/>
      <c r="M46" s="100"/>
    </row>
    <row r="47" spans="1:13" ht="19.5" customHeight="1">
      <c r="A47" s="22">
        <v>42276</v>
      </c>
      <c r="B47" s="68" t="s">
        <v>129</v>
      </c>
      <c r="C47" s="42" t="s">
        <v>124</v>
      </c>
      <c r="D47" s="42" t="s">
        <v>125</v>
      </c>
      <c r="E47" s="42" t="s">
        <v>126</v>
      </c>
      <c r="F47" s="68" t="s">
        <v>63</v>
      </c>
      <c r="G47" s="42" t="s">
        <v>108</v>
      </c>
      <c r="H47" s="71">
        <v>5.6</v>
      </c>
      <c r="I47" s="71">
        <v>2.2</v>
      </c>
      <c r="J47" s="71">
        <v>1.5</v>
      </c>
      <c r="K47" s="71">
        <v>2.5</v>
      </c>
      <c r="L47" s="8"/>
      <c r="M47" s="75">
        <f>H47*70+I47*75+J47*25+K47*45+L47:L48*60</f>
        <v>707</v>
      </c>
    </row>
    <row r="48" spans="1:13" ht="11.25" customHeight="1">
      <c r="A48" s="15" t="s">
        <v>66</v>
      </c>
      <c r="B48" s="69"/>
      <c r="C48" s="16" t="s">
        <v>173</v>
      </c>
      <c r="D48" s="16" t="s">
        <v>184</v>
      </c>
      <c r="E48" s="16" t="s">
        <v>185</v>
      </c>
      <c r="F48" s="69"/>
      <c r="G48" s="17" t="s">
        <v>163</v>
      </c>
      <c r="H48" s="65"/>
      <c r="I48" s="65"/>
      <c r="J48" s="65"/>
      <c r="K48" s="65"/>
      <c r="L48" s="8"/>
      <c r="M48" s="83"/>
    </row>
    <row r="49" spans="1:13" ht="19.5" customHeight="1">
      <c r="A49" s="22">
        <v>42277</v>
      </c>
      <c r="B49" s="68" t="s">
        <v>208</v>
      </c>
      <c r="C49" s="42" t="s">
        <v>220</v>
      </c>
      <c r="D49" s="42" t="s">
        <v>222</v>
      </c>
      <c r="E49" s="42" t="s">
        <v>223</v>
      </c>
      <c r="F49" s="68" t="s">
        <v>63</v>
      </c>
      <c r="G49" s="42" t="s">
        <v>128</v>
      </c>
      <c r="H49" s="65">
        <v>5.7</v>
      </c>
      <c r="I49" s="65">
        <v>2.2</v>
      </c>
      <c r="J49" s="65">
        <v>1.5</v>
      </c>
      <c r="K49" s="65">
        <v>2.5</v>
      </c>
      <c r="L49" s="65">
        <v>1</v>
      </c>
      <c r="M49" s="76">
        <f>H49*70+I49*75+J49*25+K49*45+L49:L50*60</f>
        <v>774</v>
      </c>
    </row>
    <row r="50" spans="1:13" ht="11.25" customHeight="1">
      <c r="A50" s="15" t="s">
        <v>67</v>
      </c>
      <c r="B50" s="69"/>
      <c r="C50" s="16" t="s">
        <v>221</v>
      </c>
      <c r="D50" s="16" t="s">
        <v>216</v>
      </c>
      <c r="E50" s="16" t="s">
        <v>224</v>
      </c>
      <c r="F50" s="69"/>
      <c r="G50" s="17" t="s">
        <v>174</v>
      </c>
      <c r="H50" s="66"/>
      <c r="I50" s="66"/>
      <c r="J50" s="66"/>
      <c r="K50" s="66"/>
      <c r="L50" s="74"/>
      <c r="M50" s="76"/>
    </row>
    <row r="51" spans="1:13" ht="15" customHeight="1" thickBot="1">
      <c r="A51" s="91" t="s">
        <v>197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</row>
    <row r="52" spans="1:14" ht="18" customHeight="1" thickBot="1">
      <c r="A52" s="61" t="s">
        <v>258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57"/>
    </row>
  </sheetData>
  <sheetProtection selectLockedCells="1" selectUnlockedCells="1"/>
  <mergeCells count="175">
    <mergeCell ref="H31:H32"/>
    <mergeCell ref="I31:I32"/>
    <mergeCell ref="M33:M34"/>
    <mergeCell ref="B47:B48"/>
    <mergeCell ref="F47:F48"/>
    <mergeCell ref="K37:K38"/>
    <mergeCell ref="M37:M38"/>
    <mergeCell ref="B39:B40"/>
    <mergeCell ref="F39:F40"/>
    <mergeCell ref="H39:H40"/>
    <mergeCell ref="L29:L30"/>
    <mergeCell ref="L39:L40"/>
    <mergeCell ref="J47:J48"/>
    <mergeCell ref="K47:K48"/>
    <mergeCell ref="J37:J38"/>
    <mergeCell ref="B45:M46"/>
    <mergeCell ref="M29:M30"/>
    <mergeCell ref="K41:K42"/>
    <mergeCell ref="H47:H48"/>
    <mergeCell ref="I47:I48"/>
    <mergeCell ref="A51:M51"/>
    <mergeCell ref="M41:M42"/>
    <mergeCell ref="J43:J44"/>
    <mergeCell ref="K43:K44"/>
    <mergeCell ref="M43:M44"/>
    <mergeCell ref="J41:J42"/>
    <mergeCell ref="B49:B50"/>
    <mergeCell ref="F49:F50"/>
    <mergeCell ref="M47:M48"/>
    <mergeCell ref="L49:L50"/>
    <mergeCell ref="H43:H44"/>
    <mergeCell ref="I43:I44"/>
    <mergeCell ref="H49:H50"/>
    <mergeCell ref="I49:I50"/>
    <mergeCell ref="J49:J50"/>
    <mergeCell ref="K49:K50"/>
    <mergeCell ref="F37:F38"/>
    <mergeCell ref="H37:H38"/>
    <mergeCell ref="I37:I38"/>
    <mergeCell ref="M49:M50"/>
    <mergeCell ref="B41:B42"/>
    <mergeCell ref="F41:F42"/>
    <mergeCell ref="H41:H42"/>
    <mergeCell ref="I41:I42"/>
    <mergeCell ref="B43:B44"/>
    <mergeCell ref="F43:F44"/>
    <mergeCell ref="I33:I34"/>
    <mergeCell ref="J33:J34"/>
    <mergeCell ref="K33:K34"/>
    <mergeCell ref="I39:I40"/>
    <mergeCell ref="J39:J40"/>
    <mergeCell ref="K39:K40"/>
    <mergeCell ref="H35:H36"/>
    <mergeCell ref="I35:I36"/>
    <mergeCell ref="J35:J36"/>
    <mergeCell ref="K35:K36"/>
    <mergeCell ref="M35:M36"/>
    <mergeCell ref="B31:B32"/>
    <mergeCell ref="F31:F32"/>
    <mergeCell ref="B33:B34"/>
    <mergeCell ref="F33:F34"/>
    <mergeCell ref="H33:H34"/>
    <mergeCell ref="K25:K26"/>
    <mergeCell ref="H25:H26"/>
    <mergeCell ref="I25:I26"/>
    <mergeCell ref="J31:J32"/>
    <mergeCell ref="M39:M40"/>
    <mergeCell ref="B37:B38"/>
    <mergeCell ref="K31:K32"/>
    <mergeCell ref="M31:M32"/>
    <mergeCell ref="B35:B36"/>
    <mergeCell ref="F35:F36"/>
    <mergeCell ref="K29:K30"/>
    <mergeCell ref="M25:M26"/>
    <mergeCell ref="B27:B28"/>
    <mergeCell ref="F27:F28"/>
    <mergeCell ref="H27:H28"/>
    <mergeCell ref="I27:I28"/>
    <mergeCell ref="J27:J28"/>
    <mergeCell ref="K27:K28"/>
    <mergeCell ref="M27:M28"/>
    <mergeCell ref="B29:B30"/>
    <mergeCell ref="B25:B26"/>
    <mergeCell ref="F25:F26"/>
    <mergeCell ref="F23:F24"/>
    <mergeCell ref="H23:H24"/>
    <mergeCell ref="J29:J30"/>
    <mergeCell ref="F29:F30"/>
    <mergeCell ref="H29:H30"/>
    <mergeCell ref="I29:I30"/>
    <mergeCell ref="J25:J26"/>
    <mergeCell ref="I23:I24"/>
    <mergeCell ref="I19:I20"/>
    <mergeCell ref="K23:K24"/>
    <mergeCell ref="J23:J24"/>
    <mergeCell ref="B19:B20"/>
    <mergeCell ref="F19:F20"/>
    <mergeCell ref="H19:H20"/>
    <mergeCell ref="M23:M24"/>
    <mergeCell ref="B21:B22"/>
    <mergeCell ref="F21:F22"/>
    <mergeCell ref="J21:J22"/>
    <mergeCell ref="K21:K22"/>
    <mergeCell ref="H21:H22"/>
    <mergeCell ref="I21:I22"/>
    <mergeCell ref="M21:M22"/>
    <mergeCell ref="B23:B24"/>
    <mergeCell ref="B13:B14"/>
    <mergeCell ref="B17:B18"/>
    <mergeCell ref="F17:F18"/>
    <mergeCell ref="H17:H18"/>
    <mergeCell ref="I17:I18"/>
    <mergeCell ref="B15:B16"/>
    <mergeCell ref="M13:M14"/>
    <mergeCell ref="B11:B12"/>
    <mergeCell ref="F11:F12"/>
    <mergeCell ref="J15:J16"/>
    <mergeCell ref="K15:K16"/>
    <mergeCell ref="F15:F16"/>
    <mergeCell ref="H15:H16"/>
    <mergeCell ref="J11:J12"/>
    <mergeCell ref="I15:I16"/>
    <mergeCell ref="H11:H12"/>
    <mergeCell ref="M11:M12"/>
    <mergeCell ref="I9:I10"/>
    <mergeCell ref="M19:M20"/>
    <mergeCell ref="M15:M16"/>
    <mergeCell ref="J17:J18"/>
    <mergeCell ref="K17:K18"/>
    <mergeCell ref="M17:M18"/>
    <mergeCell ref="J19:J20"/>
    <mergeCell ref="I11:I12"/>
    <mergeCell ref="K19:K20"/>
    <mergeCell ref="M5:M6"/>
    <mergeCell ref="B7:B8"/>
    <mergeCell ref="M7:M8"/>
    <mergeCell ref="K5:K6"/>
    <mergeCell ref="K11:K12"/>
    <mergeCell ref="J13:J14"/>
    <mergeCell ref="K13:K14"/>
    <mergeCell ref="F13:F14"/>
    <mergeCell ref="H13:H14"/>
    <mergeCell ref="I13:I14"/>
    <mergeCell ref="L9:L10"/>
    <mergeCell ref="B5:B6"/>
    <mergeCell ref="F5:F6"/>
    <mergeCell ref="H5:H6"/>
    <mergeCell ref="I5:I6"/>
    <mergeCell ref="K7:K8"/>
    <mergeCell ref="I7:I8"/>
    <mergeCell ref="M3:M4"/>
    <mergeCell ref="G2:M2"/>
    <mergeCell ref="L19:L20"/>
    <mergeCell ref="J9:J10"/>
    <mergeCell ref="K3:K4"/>
    <mergeCell ref="L3:L4"/>
    <mergeCell ref="J5:J6"/>
    <mergeCell ref="K9:K10"/>
    <mergeCell ref="M9:M10"/>
    <mergeCell ref="D3:E4"/>
    <mergeCell ref="B9:B10"/>
    <mergeCell ref="F9:F10"/>
    <mergeCell ref="H9:H10"/>
    <mergeCell ref="F7:F8"/>
    <mergeCell ref="H7:H8"/>
    <mergeCell ref="F1:M1"/>
    <mergeCell ref="D1:E1"/>
    <mergeCell ref="J3:J4"/>
    <mergeCell ref="A52:M52"/>
    <mergeCell ref="F3:F4"/>
    <mergeCell ref="G3:G4"/>
    <mergeCell ref="J7:J8"/>
    <mergeCell ref="A3:A4"/>
    <mergeCell ref="B3:B4"/>
    <mergeCell ref="C3:C4"/>
  </mergeCells>
  <printOptions/>
  <pageMargins left="0.22013888888888888" right="0.12013888888888889" top="0.2902777777777778" bottom="0.12013888888888889" header="0.28" footer="0.21"/>
  <pageSetup horizontalDpi="300" verticalDpi="300" orientation="portrait" paperSize="9" scale="97" r:id="rId4"/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5" t="s">
        <v>27</v>
      </c>
      <c r="C2" t="s">
        <v>28</v>
      </c>
      <c r="D2" s="26"/>
    </row>
    <row r="3" spans="2:4" ht="40.5">
      <c r="B3" s="25" t="s">
        <v>29</v>
      </c>
      <c r="C3" t="s">
        <v>30</v>
      </c>
      <c r="D3" s="27"/>
    </row>
    <row r="4" spans="3:4" ht="16.5">
      <c r="C4" s="14" t="s">
        <v>31</v>
      </c>
      <c r="D4" s="28" t="e">
        <f>DATE(D2,D3,1)</f>
        <v>#NUM!</v>
      </c>
    </row>
    <row r="5" spans="3:4" ht="16.5">
      <c r="C5" s="14" t="s">
        <v>32</v>
      </c>
      <c r="D5" s="28" t="e">
        <f>DATE(YEAR(D4),MONTH(D4)+1,DAY(D4)-1)</f>
        <v>#NUM!</v>
      </c>
    </row>
    <row r="10" ht="21">
      <c r="B10" s="25" t="s">
        <v>33</v>
      </c>
    </row>
    <row r="11" spans="2:5" ht="19.5" customHeight="1">
      <c r="B11" s="29" t="s">
        <v>7</v>
      </c>
      <c r="C11" s="30" t="s">
        <v>8</v>
      </c>
      <c r="D11" s="101" t="s">
        <v>9</v>
      </c>
      <c r="E11" s="102" t="s">
        <v>10</v>
      </c>
    </row>
    <row r="12" spans="2:5" ht="20.25" customHeight="1">
      <c r="B12" s="31" t="s">
        <v>13</v>
      </c>
      <c r="C12" s="32" t="s">
        <v>14</v>
      </c>
      <c r="D12" s="101"/>
      <c r="E12" s="102"/>
    </row>
    <row r="13" spans="2:5" ht="40.5">
      <c r="B13" s="33">
        <v>70</v>
      </c>
      <c r="C13" s="34">
        <v>75</v>
      </c>
      <c r="D13" s="34">
        <v>25</v>
      </c>
      <c r="E13" s="35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36" customFormat="1" ht="15.75">
      <c r="A1" s="36" t="s">
        <v>34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</row>
    <row r="2" spans="2:6" ht="16.5">
      <c r="B2">
        <v>1</v>
      </c>
      <c r="C2" t="s">
        <v>35</v>
      </c>
      <c r="D2" t="s">
        <v>36</v>
      </c>
      <c r="E2" t="s">
        <v>37</v>
      </c>
      <c r="F2" t="s">
        <v>15</v>
      </c>
    </row>
    <row r="3" spans="2:5" ht="16.5">
      <c r="B3">
        <v>2</v>
      </c>
      <c r="C3" t="s">
        <v>38</v>
      </c>
      <c r="D3" t="s">
        <v>39</v>
      </c>
      <c r="E3" t="s">
        <v>40</v>
      </c>
    </row>
    <row r="4" spans="2:5" ht="16.5">
      <c r="B4">
        <v>3</v>
      </c>
      <c r="C4" t="s">
        <v>17</v>
      </c>
      <c r="D4" t="s">
        <v>41</v>
      </c>
      <c r="E4" t="s">
        <v>42</v>
      </c>
    </row>
    <row r="5" spans="2:5" ht="16.5">
      <c r="B5">
        <v>4</v>
      </c>
      <c r="C5" t="s">
        <v>43</v>
      </c>
      <c r="D5" t="s">
        <v>44</v>
      </c>
      <c r="E5" t="s">
        <v>22</v>
      </c>
    </row>
    <row r="6" spans="2:5" ht="16.5">
      <c r="B6">
        <v>5</v>
      </c>
      <c r="C6" t="s">
        <v>16</v>
      </c>
      <c r="D6" t="s">
        <v>23</v>
      </c>
      <c r="E6" t="s">
        <v>45</v>
      </c>
    </row>
    <row r="7" spans="2:5" ht="16.5">
      <c r="B7">
        <v>6</v>
      </c>
      <c r="C7" t="s">
        <v>46</v>
      </c>
      <c r="D7" t="s">
        <v>47</v>
      </c>
      <c r="E7" t="s">
        <v>48</v>
      </c>
    </row>
    <row r="8" spans="2:5" ht="16.5">
      <c r="B8">
        <v>7</v>
      </c>
      <c r="C8" t="s">
        <v>24</v>
      </c>
      <c r="D8" t="s">
        <v>49</v>
      </c>
      <c r="E8" t="s">
        <v>19</v>
      </c>
    </row>
    <row r="9" spans="2:5" ht="16.5">
      <c r="B9">
        <v>8</v>
      </c>
      <c r="C9" t="s">
        <v>50</v>
      </c>
      <c r="D9" t="s">
        <v>18</v>
      </c>
      <c r="E9" t="s">
        <v>51</v>
      </c>
    </row>
    <row r="10" spans="2:5" ht="16.5">
      <c r="B10">
        <v>9</v>
      </c>
      <c r="D10" t="s">
        <v>26</v>
      </c>
      <c r="E10" t="s">
        <v>52</v>
      </c>
    </row>
    <row r="11" spans="2:5" ht="16.5">
      <c r="B11">
        <v>10</v>
      </c>
      <c r="D11" t="s">
        <v>53</v>
      </c>
      <c r="E11" t="s">
        <v>54</v>
      </c>
    </row>
    <row r="12" spans="2:5" ht="16.5">
      <c r="B12">
        <v>11</v>
      </c>
      <c r="D12" t="s">
        <v>25</v>
      </c>
      <c r="E12" t="s">
        <v>55</v>
      </c>
    </row>
    <row r="13" spans="2:5" ht="16.5">
      <c r="B13">
        <v>12</v>
      </c>
      <c r="E13" t="s">
        <v>56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sp9055</cp:lastModifiedBy>
  <cp:lastPrinted>2015-08-16T12:39:40Z</cp:lastPrinted>
  <dcterms:created xsi:type="dcterms:W3CDTF">2013-01-03T08:16:20Z</dcterms:created>
  <dcterms:modified xsi:type="dcterms:W3CDTF">2015-08-19T09:22:28Z</dcterms:modified>
  <cp:category/>
  <cp:version/>
  <cp:contentType/>
  <cp:contentStatus/>
</cp:coreProperties>
</file>