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60" windowWidth="15480" windowHeight="8136" activeTab="0"/>
  </bookViews>
  <sheets>
    <sheet name="菜單" sheetId="1" r:id="rId1"/>
    <sheet name="1_日期設定" sheetId="2" r:id="rId2"/>
    <sheet name="2_菜色" sheetId="3" r:id="rId3"/>
  </sheets>
  <definedNames>
    <definedName name="Excel_BuiltIn__FilterDatabase" localSheetId="0">'菜單'!$A$1:$M$32</definedName>
    <definedName name="月底">'1_日期設定'!$D$5</definedName>
    <definedName name="主食">'2_菜色'!$C:$C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M3" authorId="0">
      <text>
        <r>
          <rPr>
            <b/>
            <sz val="9"/>
            <color indexed="8"/>
            <rFont val="細明體"/>
            <family val="3"/>
          </rPr>
          <t>丫良</t>
        </r>
        <r>
          <rPr>
            <b/>
            <sz val="9"/>
            <color indexed="8"/>
            <rFont val="Tahoma"/>
            <family val="2"/>
          </rPr>
          <t xml:space="preserve">:
</t>
        </r>
        <r>
          <rPr>
            <b/>
            <sz val="9"/>
            <color indexed="8"/>
            <rFont val="細明體"/>
            <family val="3"/>
          </rPr>
          <t xml:space="preserve">輸入「份數」後，「總熱量」會自動計算出來。
</t>
        </r>
      </text>
    </comment>
  </commentList>
</comments>
</file>

<file path=xl/sharedStrings.xml><?xml version="1.0" encoding="utf-8"?>
<sst xmlns="http://schemas.openxmlformats.org/spreadsheetml/2006/main" count="346" uniqueCount="295">
  <si>
    <t>營養師  劉容均</t>
  </si>
  <si>
    <t>日期</t>
  </si>
  <si>
    <t>主食</t>
  </si>
  <si>
    <t>今日主菜</t>
  </si>
  <si>
    <t>美味副菜</t>
  </si>
  <si>
    <t>季節蔬菜</t>
  </si>
  <si>
    <t>湯品</t>
  </si>
  <si>
    <t>五穀</t>
  </si>
  <si>
    <t>肉魚</t>
  </si>
  <si>
    <t>蔬菜類</t>
  </si>
  <si>
    <t>油脂類</t>
  </si>
  <si>
    <t>水果類</t>
  </si>
  <si>
    <t>熱量</t>
  </si>
  <si>
    <t>根莖</t>
  </si>
  <si>
    <t>豆蛋</t>
  </si>
  <si>
    <t>青菜</t>
  </si>
  <si>
    <t>二</t>
  </si>
  <si>
    <t>海苔肉鬆飯</t>
  </si>
  <si>
    <t>三</t>
  </si>
  <si>
    <t xml:space="preserve">五穀米飯   </t>
  </si>
  <si>
    <t>麻油瓜仔雞</t>
  </si>
  <si>
    <t>黃瓜三鮮</t>
  </si>
  <si>
    <t>家常豆腐</t>
  </si>
  <si>
    <t>三杯雞丁</t>
  </si>
  <si>
    <t>胚芽米飯</t>
  </si>
  <si>
    <t>起士豬排</t>
  </si>
  <si>
    <t>烤肉醬大排</t>
  </si>
  <si>
    <t>第1步，輸入西元年</t>
  </si>
  <si>
    <t>西元年</t>
  </si>
  <si>
    <t>第2步，輸入月份</t>
  </si>
  <si>
    <t>月份</t>
  </si>
  <si>
    <t>月初</t>
  </si>
  <si>
    <t>月底</t>
  </si>
  <si>
    <t>第3步，設定熱量</t>
  </si>
  <si>
    <t>類型</t>
  </si>
  <si>
    <t xml:space="preserve">香Q白飯 </t>
  </si>
  <si>
    <t>紅燒豆板</t>
  </si>
  <si>
    <t>芙蓉蒸蛋</t>
  </si>
  <si>
    <t>臘味炒飯</t>
  </si>
  <si>
    <t>脆皮雞排</t>
  </si>
  <si>
    <t>蔬菜丸子燒</t>
  </si>
  <si>
    <t>五香三節翅</t>
  </si>
  <si>
    <t>關東煮</t>
  </si>
  <si>
    <t>什錦炒麵</t>
  </si>
  <si>
    <t>日式咖哩豬排</t>
  </si>
  <si>
    <t>筍片魷魚羹</t>
  </si>
  <si>
    <t>營養小米飯</t>
  </si>
  <si>
    <t>卡啦雞腿排</t>
  </si>
  <si>
    <t>海帶三絲</t>
  </si>
  <si>
    <t>蜜汁豬排</t>
  </si>
  <si>
    <t>台式炒飯</t>
  </si>
  <si>
    <t>台畜香腸</t>
  </si>
  <si>
    <t>芋香白菜滷</t>
  </si>
  <si>
    <t>香滷嫩雞腿</t>
  </si>
  <si>
    <t>干丁絞肉</t>
  </si>
  <si>
    <t>五香魯味</t>
  </si>
  <si>
    <t>叉燒包</t>
  </si>
  <si>
    <t>香Q白飯</t>
  </si>
  <si>
    <t>胚芽米飯</t>
  </si>
  <si>
    <t xml:space="preserve">香Q白飯   </t>
  </si>
  <si>
    <t xml:space="preserve">香Q白飯  </t>
  </si>
  <si>
    <t>一</t>
  </si>
  <si>
    <t>二</t>
  </si>
  <si>
    <t>三</t>
  </si>
  <si>
    <t>四</t>
  </si>
  <si>
    <t>五</t>
  </si>
  <si>
    <t>有機蔬菜</t>
  </si>
  <si>
    <t>吉園圃</t>
  </si>
  <si>
    <t>香椿油腐</t>
  </si>
  <si>
    <t>玉米紅丁青豆絞肉（炒</t>
  </si>
  <si>
    <t>肉丁蘿蔔（滷）</t>
  </si>
  <si>
    <t>高麗菜香菇金針菇豆管（滷</t>
  </si>
  <si>
    <t>肉丁馬鈴薯（燉）</t>
  </si>
  <si>
    <t>冬粉高麗菜絞肉紅絲（炒</t>
  </si>
  <si>
    <t>油豆腐（滷）</t>
  </si>
  <si>
    <t>百頁豆腐（煮）</t>
  </si>
  <si>
    <t>豆腐絞肉（煮）</t>
  </si>
  <si>
    <t>豆腐柴魚味噌</t>
  </si>
  <si>
    <t>五香素雞</t>
  </si>
  <si>
    <t>海帶芽雞蛋薑絲</t>
  </si>
  <si>
    <t>回鍋肉</t>
  </si>
  <si>
    <t>高麗菜肉片紅蘿蔔（炒</t>
  </si>
  <si>
    <t>玉米肉茸（非）</t>
  </si>
  <si>
    <t>瓜仔雞丁</t>
  </si>
  <si>
    <t>香Q白飯</t>
  </si>
  <si>
    <t>糙米飯</t>
  </si>
  <si>
    <t>椒鹽排骨酥</t>
  </si>
  <si>
    <t>吉園圃</t>
  </si>
  <si>
    <t>有機蔬菜</t>
  </si>
  <si>
    <t>素雞肉絲蔥（炒）</t>
  </si>
  <si>
    <t>12月份午餐菜單</t>
  </si>
  <si>
    <t>12∕1</t>
  </si>
  <si>
    <t>12∕2</t>
  </si>
  <si>
    <t>12∕3</t>
  </si>
  <si>
    <t>12∕4</t>
  </si>
  <si>
    <t>12∕7</t>
  </si>
  <si>
    <t>12∕8</t>
  </si>
  <si>
    <t>12∕9</t>
  </si>
  <si>
    <t>12∕10</t>
  </si>
  <si>
    <t>12∕11</t>
  </si>
  <si>
    <t>12∕14</t>
  </si>
  <si>
    <t>12∕15</t>
  </si>
  <si>
    <t>12∕16</t>
  </si>
  <si>
    <t>12∕17</t>
  </si>
  <si>
    <t>12∕18</t>
  </si>
  <si>
    <t>12∕21</t>
  </si>
  <si>
    <t>12∕22</t>
  </si>
  <si>
    <t>12∕23</t>
  </si>
  <si>
    <t>12∕24</t>
  </si>
  <si>
    <t>12∕25</t>
  </si>
  <si>
    <t>12∕28</t>
  </si>
  <si>
    <t>12∕29</t>
  </si>
  <si>
    <t>12∕30</t>
  </si>
  <si>
    <t>12∕31</t>
  </si>
  <si>
    <t>茄汁蝦捲</t>
  </si>
  <si>
    <t>蝦捲洋蔥（燒）</t>
  </si>
  <si>
    <t>紅燒豬腩</t>
  </si>
  <si>
    <t>海芽炒蛋</t>
  </si>
  <si>
    <t>綜合滷味</t>
  </si>
  <si>
    <t>扁蒲鮮菇</t>
  </si>
  <si>
    <t>扁蒲香菇紅蘿蔔（煮）</t>
  </si>
  <si>
    <t>奶香燉肉</t>
  </si>
  <si>
    <t>奶油照燒雞</t>
  </si>
  <si>
    <t>雞丁洋蔥（煮）</t>
  </si>
  <si>
    <t>洋芋燒肉</t>
  </si>
  <si>
    <t>肉丁馬鈴薯（煮）</t>
  </si>
  <si>
    <t>麻香雞丁</t>
  </si>
  <si>
    <t>芝麻雞腿排</t>
  </si>
  <si>
    <t>雞腿排芝麻（燒）</t>
  </si>
  <si>
    <t>雞丁米血丁豆管薑（煮</t>
  </si>
  <si>
    <t>雞丁脆瓜（煮）</t>
  </si>
  <si>
    <t>無骨雞排</t>
  </si>
  <si>
    <t>雞排（炸）</t>
  </si>
  <si>
    <t>筍香滷肉</t>
  </si>
  <si>
    <t>肉丁筍干（滷）</t>
  </si>
  <si>
    <t>滷蛋海結（滷）</t>
  </si>
  <si>
    <t>滷蛋海結</t>
  </si>
  <si>
    <t>雞蛋洋蔥（炒）</t>
  </si>
  <si>
    <t>金鯛捲三色豆（燴）</t>
  </si>
  <si>
    <t>彩燴金鯛捲</t>
  </si>
  <si>
    <t>金茸冬瓜</t>
  </si>
  <si>
    <t>冬瓜金針菇（煮）</t>
  </si>
  <si>
    <t>鮮蔬粉絲煲</t>
  </si>
  <si>
    <t>百頁豆腐小黃瓜紅片（炒）</t>
  </si>
  <si>
    <t>家常豆腐（非）</t>
  </si>
  <si>
    <t>薑絲海根</t>
  </si>
  <si>
    <t>海根薑絲紅絲（炒）</t>
  </si>
  <si>
    <t>高麗麵疙瘩</t>
  </si>
  <si>
    <t>醬燒黑豆干</t>
  </si>
  <si>
    <t>黑豆干（燒）</t>
  </si>
  <si>
    <t>筍丁肉燥</t>
  </si>
  <si>
    <t>絞肉筍丁（滷）</t>
  </si>
  <si>
    <t>泡菜寬粉</t>
  </si>
  <si>
    <t>泡菜寬粉紅絲（炒）</t>
  </si>
  <si>
    <t>三色炒蛋</t>
  </si>
  <si>
    <t>雞蛋三色豆（炒）</t>
  </si>
  <si>
    <t>塔香海茸</t>
  </si>
  <si>
    <t>海茸九層塔（炒）</t>
  </si>
  <si>
    <t>咖哩百頁</t>
  </si>
  <si>
    <t>瓜仔肉</t>
  </si>
  <si>
    <t>絞肉脆瓜（滷）</t>
  </si>
  <si>
    <t>什錦白菜</t>
  </si>
  <si>
    <t>沙茶百頁（非）</t>
  </si>
  <si>
    <t>白菜香菇紅蘿蔔（煮）</t>
  </si>
  <si>
    <t>韭香銀芽</t>
  </si>
  <si>
    <t>豆芽菜韭菜紅絲（炒</t>
  </si>
  <si>
    <t>彩絲炒脆薯</t>
  </si>
  <si>
    <t>馬鈴薯紅絲木耳（炒）</t>
  </si>
  <si>
    <t>糖醋魚豆腐</t>
  </si>
  <si>
    <t>魚豆腐洋蔥（炒）</t>
  </si>
  <si>
    <t>麥片飯</t>
  </si>
  <si>
    <t>燕麥飯</t>
  </si>
  <si>
    <t>胚芽米飯</t>
  </si>
  <si>
    <t>柴香味噌湯</t>
  </si>
  <si>
    <t>魷魚羹湯</t>
  </si>
  <si>
    <t>魷魚羹木耳紅絲雞蛋</t>
  </si>
  <si>
    <t>紫菜小魚湯</t>
  </si>
  <si>
    <t>紫菜小魚干</t>
  </si>
  <si>
    <t>大頭菜排骨湯</t>
  </si>
  <si>
    <t>大頭菜排骨</t>
  </si>
  <si>
    <t>玉米濃湯</t>
  </si>
  <si>
    <t>玉米粒三色豆雞蛋</t>
  </si>
  <si>
    <t>冬瓜雞丁湯</t>
  </si>
  <si>
    <t>雞丁冬瓜</t>
  </si>
  <si>
    <t>蘿蔔肉片</t>
  </si>
  <si>
    <t>什菇豆腐湯</t>
  </si>
  <si>
    <t>豆腐香菇金針菇</t>
  </si>
  <si>
    <t>竹筍雞丁湯</t>
  </si>
  <si>
    <t>筍片雞丁</t>
  </si>
  <si>
    <t>薑絲海芽湯</t>
  </si>
  <si>
    <t>蟹絲濃湯</t>
  </si>
  <si>
    <t>蟹絲雞蛋玉米粒</t>
  </si>
  <si>
    <t>枸杞冬瓜湯</t>
  </si>
  <si>
    <t>冬瓜肉片枸杞</t>
  </si>
  <si>
    <t>酸辣湯</t>
  </si>
  <si>
    <t>香菇雞湯</t>
  </si>
  <si>
    <t>香菇雞丁蘿蔔</t>
  </si>
  <si>
    <t>三絲羹湯</t>
  </si>
  <si>
    <t>三絲羹紅絲木耳雞蛋</t>
  </si>
  <si>
    <t>四神湯</t>
  </si>
  <si>
    <t>四神排骨</t>
  </si>
  <si>
    <t>芹香丸片湯</t>
  </si>
  <si>
    <t>魚丸片芹菜蘿蔔</t>
  </si>
  <si>
    <t>薑絲冬瓜湯</t>
  </si>
  <si>
    <t>薑絲冬瓜</t>
  </si>
  <si>
    <t>紅蘿蔔炒蛋</t>
  </si>
  <si>
    <t>豆干蘿蔔（滷）</t>
  </si>
  <si>
    <t>香滷雙味</t>
  </si>
  <si>
    <t>筍片什錦</t>
  </si>
  <si>
    <t>筍片木耳魷魚羹（炒）</t>
  </si>
  <si>
    <t>雞蛋紅蘿蔔絲（炒</t>
  </si>
  <si>
    <t>螞蟻上樹</t>
  </si>
  <si>
    <t>芋香白菜</t>
  </si>
  <si>
    <t>白菜芋丁香菇紅片（煮）</t>
  </si>
  <si>
    <t>玉米蛋花湯</t>
  </si>
  <si>
    <t>雞蛋玉米粒</t>
  </si>
  <si>
    <t>黃金豬排</t>
  </si>
  <si>
    <t>豬排（炸）</t>
  </si>
  <si>
    <t>香菇高麗菜木耳紅片煮</t>
  </si>
  <si>
    <t>鮮菇高麗</t>
  </si>
  <si>
    <t>義式燉雞</t>
  </si>
  <si>
    <t>雞丁洋蔥（煮）</t>
  </si>
  <si>
    <t>干片紅絲木耳芹菜（炒</t>
  </si>
  <si>
    <t>芹香干片（非）</t>
  </si>
  <si>
    <t>排骨丁（炸）</t>
  </si>
  <si>
    <t>雞蛋海芽三色豆（炒）</t>
  </si>
  <si>
    <t>高麗菜麵疙瘩紅片（煮）</t>
  </si>
  <si>
    <t>洋蔥炒蛋</t>
  </si>
  <si>
    <t>文華國小</t>
  </si>
  <si>
    <t>★每週三提供季節水果，當日熱量＋60大卡★</t>
  </si>
  <si>
    <t>★提供公糧米供餐，每月最後一週週三回饋有機蔬菜★</t>
  </si>
  <si>
    <t>三杯麵腸</t>
  </si>
  <si>
    <t>什錦小炒</t>
  </si>
  <si>
    <t>和風煮</t>
  </si>
  <si>
    <t>麵腸九層塔（炒）</t>
  </si>
  <si>
    <t>蘿蔔玉米蒟蒻（煮）</t>
  </si>
  <si>
    <t>干片紅絲木耳蔥（炒）</t>
  </si>
  <si>
    <r>
      <rPr>
        <sz val="11"/>
        <color indexed="10"/>
        <rFont val="王漢宗特圓體繁"/>
        <family val="1"/>
      </rPr>
      <t>蔬食日</t>
    </r>
    <r>
      <rPr>
        <sz val="11"/>
        <rFont val="王漢宗特圓體繁"/>
        <family val="1"/>
      </rPr>
      <t xml:space="preserve">    糙米飯</t>
    </r>
  </si>
  <si>
    <r>
      <t xml:space="preserve">蔬食日   </t>
    </r>
    <r>
      <rPr>
        <sz val="11"/>
        <rFont val="王漢宗特圓體繁"/>
        <family val="1"/>
      </rPr>
      <t>什穀米飯</t>
    </r>
  </si>
  <si>
    <r>
      <t xml:space="preserve">蔬食日   </t>
    </r>
    <r>
      <rPr>
        <sz val="11"/>
        <rFont val="王漢宗特圓體繁"/>
        <family val="1"/>
      </rPr>
      <t>胚芽米飯</t>
    </r>
  </si>
  <si>
    <r>
      <rPr>
        <sz val="11"/>
        <color indexed="10"/>
        <rFont val="王漢宗特圓體繁"/>
        <family val="1"/>
      </rPr>
      <t xml:space="preserve">蔬食日    </t>
    </r>
    <r>
      <rPr>
        <sz val="11"/>
        <rFont val="王漢宗特圓體繁"/>
        <family val="1"/>
      </rPr>
      <t>香Q白飯</t>
    </r>
  </si>
  <si>
    <r>
      <rPr>
        <sz val="11"/>
        <color indexed="10"/>
        <rFont val="王漢宗特圓體繁"/>
        <family val="1"/>
      </rPr>
      <t xml:space="preserve">蔬食日    </t>
    </r>
    <r>
      <rPr>
        <sz val="11"/>
        <rFont val="王漢宗特圓體繁"/>
        <family val="1"/>
      </rPr>
      <t>燕麥飯</t>
    </r>
  </si>
  <si>
    <t>五柳豆包</t>
  </si>
  <si>
    <t>芹炒三絲</t>
  </si>
  <si>
    <t>豆包紅絲木耳薑芹菜（燒）</t>
  </si>
  <si>
    <t>海絲干絲芹菜紅絲（炒）</t>
  </si>
  <si>
    <t>紅豆薏仁湯</t>
  </si>
  <si>
    <t>紅豆薏仁</t>
  </si>
  <si>
    <t>雙色蘿蔔湯</t>
  </si>
  <si>
    <t>紅.白蘿蔔</t>
  </si>
  <si>
    <t>白玉肉片湯</t>
  </si>
  <si>
    <t>芙蓉蒸蛋</t>
  </si>
  <si>
    <t>雞蛋（蒸）</t>
  </si>
  <si>
    <t>當歸豆薯湯</t>
  </si>
  <si>
    <t>豆薯豆管當歸</t>
  </si>
  <si>
    <t>醬燒烤麩</t>
  </si>
  <si>
    <t>茄汁馬鈴薯</t>
  </si>
  <si>
    <t>蘿蔔什錦</t>
  </si>
  <si>
    <t>烤麩木耳紅片（燒）</t>
  </si>
  <si>
    <t>馬鈴薯紅丁（煮）</t>
  </si>
  <si>
    <t>海結味噌湯</t>
  </si>
  <si>
    <t>海結味噌</t>
  </si>
  <si>
    <t>蘿蔔素羹紅蘿蔔（煮）</t>
  </si>
  <si>
    <t>鮮肉鍋貼</t>
  </si>
  <si>
    <t>鍋貼（煎）</t>
  </si>
  <si>
    <t>長豆甜條</t>
  </si>
  <si>
    <t>長豆甜條紅絲（炒）</t>
  </si>
  <si>
    <t>台式炒飯</t>
  </si>
  <si>
    <t>糖醋魚排</t>
  </si>
  <si>
    <t>魚排洋蔥（燒）</t>
  </si>
  <si>
    <t>紅絲炒長豆</t>
  </si>
  <si>
    <t>長豆紅絲（炒）</t>
  </si>
  <si>
    <t>腰果玉米粒</t>
  </si>
  <si>
    <t>玉米粒青豆紅丁腰果（炒</t>
  </si>
  <si>
    <t>芝麻燒素肚</t>
  </si>
  <si>
    <t>素肚芝麻（燒）</t>
  </si>
  <si>
    <t>味噌魚丁</t>
  </si>
  <si>
    <t>魚丁豆腐蔥薑（煮）</t>
  </si>
  <si>
    <t>五香雞排</t>
  </si>
  <si>
    <t>雞排（滷）</t>
  </si>
  <si>
    <t>香酥鯖魚</t>
  </si>
  <si>
    <t>鯖魚（炸）</t>
  </si>
  <si>
    <t>花生燒豆干</t>
  </si>
  <si>
    <t>豆干花生（燒）</t>
  </si>
  <si>
    <t>樹子魚丁</t>
  </si>
  <si>
    <t>魚丁豆腐薑樹子（煮）</t>
  </si>
  <si>
    <t>肉絲炒麵</t>
  </si>
  <si>
    <t>海苔肉鬆飯</t>
  </si>
  <si>
    <t>千島香鬆飯</t>
  </si>
  <si>
    <t>沙茶炒麵</t>
  </si>
  <si>
    <t>塔香麵腸</t>
  </si>
  <si>
    <t>麵腸九層塔（炒）</t>
  </si>
  <si>
    <t>豆腐木耳筍籤</t>
  </si>
  <si>
    <t>酸甜雞丁</t>
  </si>
  <si>
    <t>雞丁（燒）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</si>
</sst>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);[Red]\(0\)"/>
    <numFmt numFmtId="177" formatCode="m/d;@"/>
    <numFmt numFmtId="178" formatCode="aaa;@"/>
    <numFmt numFmtId="179" formatCode="0_ "/>
  </numFmts>
  <fonts count="88">
    <font>
      <sz val="12"/>
      <name val="新細明體"/>
      <family val="1"/>
    </font>
    <font>
      <sz val="10"/>
      <name val="Arial"/>
      <family val="2"/>
    </font>
    <font>
      <sz val="11"/>
      <color indexed="8"/>
      <name val="新細明體"/>
      <family val="1"/>
    </font>
    <font>
      <sz val="11"/>
      <color indexed="9"/>
      <name val="新細明體"/>
      <family val="1"/>
    </font>
    <font>
      <sz val="11"/>
      <color indexed="20"/>
      <name val="新細明體"/>
      <family val="1"/>
    </font>
    <font>
      <b/>
      <sz val="11"/>
      <color indexed="52"/>
      <name val="新細明體"/>
      <family val="1"/>
    </font>
    <font>
      <b/>
      <sz val="11"/>
      <color indexed="9"/>
      <name val="新細明體"/>
      <family val="1"/>
    </font>
    <font>
      <i/>
      <sz val="11"/>
      <color indexed="23"/>
      <name val="新細明體"/>
      <family val="1"/>
    </font>
    <font>
      <sz val="11"/>
      <color indexed="17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1"/>
      <color indexed="62"/>
      <name val="新細明體"/>
      <family val="1"/>
    </font>
    <font>
      <sz val="11"/>
      <color indexed="52"/>
      <name val="新細明體"/>
      <family val="1"/>
    </font>
    <font>
      <sz val="11"/>
      <color indexed="60"/>
      <name val="新細明體"/>
      <family val="1"/>
    </font>
    <font>
      <b/>
      <sz val="11"/>
      <color indexed="63"/>
      <name val="新細明體"/>
      <family val="1"/>
    </font>
    <font>
      <b/>
      <sz val="18"/>
      <color indexed="56"/>
      <name val="新細明體"/>
      <family val="1"/>
    </font>
    <font>
      <b/>
      <sz val="11"/>
      <color indexed="8"/>
      <name val="新細明體"/>
      <family val="1"/>
    </font>
    <font>
      <sz val="11"/>
      <color indexed="10"/>
      <name val="新細明體"/>
      <family val="1"/>
    </font>
    <font>
      <sz val="7"/>
      <name val="新細明體"/>
      <family val="1"/>
    </font>
    <font>
      <sz val="25"/>
      <color indexed="30"/>
      <name val="標楷體"/>
      <family val="4"/>
    </font>
    <font>
      <sz val="20"/>
      <name val="標楷體"/>
      <family val="4"/>
    </font>
    <font>
      <sz val="12"/>
      <name val="標楷體"/>
      <family val="4"/>
    </font>
    <font>
      <b/>
      <sz val="10"/>
      <color indexed="20"/>
      <name val="細明體"/>
      <family val="3"/>
    </font>
    <font>
      <b/>
      <sz val="14"/>
      <color indexed="20"/>
      <name val="細明體"/>
      <family val="3"/>
    </font>
    <font>
      <b/>
      <sz val="8"/>
      <color indexed="20"/>
      <name val="細明體"/>
      <family val="3"/>
    </font>
    <font>
      <b/>
      <sz val="7"/>
      <color indexed="20"/>
      <name val="細明體"/>
      <family val="3"/>
    </font>
    <font>
      <b/>
      <sz val="9"/>
      <color indexed="8"/>
      <name val="細明體"/>
      <family val="3"/>
    </font>
    <font>
      <b/>
      <sz val="9"/>
      <color indexed="8"/>
      <name val="Tahoma"/>
      <family val="2"/>
    </font>
    <font>
      <b/>
      <sz val="7"/>
      <name val="細明體"/>
      <family val="3"/>
    </font>
    <font>
      <sz val="9"/>
      <name val="標楷體"/>
      <family val="4"/>
    </font>
    <font>
      <b/>
      <sz val="8"/>
      <name val="細明體"/>
      <family val="3"/>
    </font>
    <font>
      <sz val="7"/>
      <name val="細明體"/>
      <family val="3"/>
    </font>
    <font>
      <sz val="8"/>
      <name val="新細明體"/>
      <family val="1"/>
    </font>
    <font>
      <sz val="9"/>
      <name val="新細明體"/>
      <family val="1"/>
    </font>
    <font>
      <b/>
      <sz val="16"/>
      <color indexed="10"/>
      <name val="新細明體"/>
      <family val="1"/>
    </font>
    <font>
      <sz val="28"/>
      <color indexed="10"/>
      <name val="Arial Unicode MS"/>
      <family val="2"/>
    </font>
    <font>
      <b/>
      <sz val="14"/>
      <name val="細明體"/>
      <family val="3"/>
    </font>
    <font>
      <sz val="12"/>
      <color indexed="8"/>
      <name val="微軟正黑體"/>
      <family val="2"/>
    </font>
    <font>
      <sz val="6"/>
      <name val="細明體"/>
      <family val="3"/>
    </font>
    <font>
      <sz val="13"/>
      <name val="王漢宗特圓體繁"/>
      <family val="1"/>
    </font>
    <font>
      <sz val="11"/>
      <name val="王漢宗特圓體繁"/>
      <family val="1"/>
    </font>
    <font>
      <sz val="12"/>
      <name val="王漢宗特圓體繁"/>
      <family val="1"/>
    </font>
    <font>
      <b/>
      <sz val="12"/>
      <color indexed="20"/>
      <name val="標楷體"/>
      <family val="4"/>
    </font>
    <font>
      <sz val="11"/>
      <color indexed="10"/>
      <name val="王漢宗特圓體繁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8"/>
      <color indexed="12"/>
      <name val="新細明體"/>
      <family val="1"/>
    </font>
    <font>
      <sz val="13"/>
      <color indexed="12"/>
      <name val="王漢宗特圓體繁"/>
      <family val="1"/>
    </font>
    <font>
      <sz val="7"/>
      <color indexed="12"/>
      <name val="細明體"/>
      <family val="3"/>
    </font>
    <font>
      <b/>
      <sz val="45"/>
      <color indexed="10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1"/>
      <color rgb="FFFF0000"/>
      <name val="王漢宗特圓體繁"/>
      <family val="1"/>
    </font>
    <font>
      <sz val="8"/>
      <color rgb="FF0000FF"/>
      <name val="新細明體"/>
      <family val="1"/>
    </font>
    <font>
      <sz val="13"/>
      <color rgb="FF0000FF"/>
      <name val="王漢宗特圓體繁"/>
      <family val="1"/>
    </font>
    <font>
      <sz val="7"/>
      <color rgb="FF0000FF"/>
      <name val="細明體"/>
      <family val="3"/>
    </font>
    <font>
      <b/>
      <sz val="8"/>
      <name val="新細明體"/>
      <family val="2"/>
    </font>
  </fonts>
  <fills count="5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8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slantDashDot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slantDashDot">
        <color indexed="8"/>
      </bottom>
    </border>
    <border>
      <left style="thin">
        <color indexed="8"/>
      </left>
      <right>
        <color indexed="63"/>
      </right>
      <top>
        <color indexed="63"/>
      </top>
      <bottom style="slantDashDot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slantDashDot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slantDashDot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slantDashDot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slantDashDot">
        <color indexed="8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 style="slantDashDot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slantDashDot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slantDashDot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slantDashDot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slantDashDot">
        <color indexed="8"/>
      </bottom>
    </border>
    <border>
      <left style="thin">
        <color indexed="8"/>
      </left>
      <right style="thin">
        <color indexed="8"/>
      </right>
      <top style="slantDashDot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/>
      <top>
        <color indexed="63"/>
      </top>
      <bottom style="slantDashDot">
        <color indexed="8"/>
      </bottom>
    </border>
  </borders>
  <cellStyleXfs count="1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5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65" fillId="28" borderId="0" applyNumberFormat="0" applyBorder="0" applyAlignment="0" applyProtection="0"/>
    <xf numFmtId="0" fontId="65" fillId="29" borderId="0" applyNumberFormat="0" applyBorder="0" applyAlignment="0" applyProtection="0"/>
    <xf numFmtId="0" fontId="65" fillId="20" borderId="0" applyNumberFormat="0" applyBorder="0" applyAlignment="0" applyProtection="0"/>
    <xf numFmtId="0" fontId="65" fillId="30" borderId="0" applyNumberFormat="0" applyBorder="0" applyAlignment="0" applyProtection="0"/>
    <xf numFmtId="0" fontId="65" fillId="31" borderId="0" applyNumberFormat="0" applyBorder="0" applyAlignment="0" applyProtection="0"/>
    <xf numFmtId="0" fontId="65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36" borderId="0" applyNumberFormat="0" applyBorder="0" applyAlignment="0" applyProtection="0"/>
    <xf numFmtId="0" fontId="4" fillId="3" borderId="0" applyNumberFormat="0" applyBorder="0" applyAlignment="0" applyProtection="0"/>
    <xf numFmtId="0" fontId="5" fillId="37" borderId="1" applyNumberFormat="0" applyAlignment="0" applyProtection="0"/>
    <xf numFmtId="0" fontId="6" fillId="38" borderId="2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39" borderId="0" applyNumberFormat="0" applyBorder="0" applyAlignment="0" applyProtection="0"/>
    <xf numFmtId="0" fontId="0" fillId="40" borderId="7" applyNumberFormat="0" applyAlignment="0" applyProtection="0"/>
    <xf numFmtId="0" fontId="15" fillId="37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66" fillId="0" borderId="0" applyNumberFormat="0" applyFill="0" applyBorder="0" applyAlignment="0" applyProtection="0"/>
    <xf numFmtId="0" fontId="67" fillId="41" borderId="0" applyNumberFormat="0" applyBorder="0" applyAlignment="0" applyProtection="0"/>
    <xf numFmtId="0" fontId="68" fillId="0" borderId="10" applyNumberFormat="0" applyFill="0" applyAlignment="0" applyProtection="0"/>
    <xf numFmtId="0" fontId="69" fillId="42" borderId="0" applyNumberFormat="0" applyBorder="0" applyAlignment="0" applyProtection="0"/>
    <xf numFmtId="9" fontId="1" fillId="0" borderId="0" applyFill="0" applyBorder="0" applyAlignment="0" applyProtection="0"/>
    <xf numFmtId="0" fontId="70" fillId="43" borderId="1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1" fillId="0" borderId="12" applyNumberFormat="0" applyFill="0" applyAlignment="0" applyProtection="0"/>
    <xf numFmtId="0" fontId="0" fillId="44" borderId="13" applyNumberFormat="0" applyFont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65" fillId="45" borderId="0" applyNumberFormat="0" applyBorder="0" applyAlignment="0" applyProtection="0"/>
    <xf numFmtId="0" fontId="65" fillId="46" borderId="0" applyNumberFormat="0" applyBorder="0" applyAlignment="0" applyProtection="0"/>
    <xf numFmtId="0" fontId="65" fillId="47" borderId="0" applyNumberFormat="0" applyBorder="0" applyAlignment="0" applyProtection="0"/>
    <xf numFmtId="0" fontId="65" fillId="48" borderId="0" applyNumberFormat="0" applyBorder="0" applyAlignment="0" applyProtection="0"/>
    <xf numFmtId="0" fontId="65" fillId="49" borderId="0" applyNumberFormat="0" applyBorder="0" applyAlignment="0" applyProtection="0"/>
    <xf numFmtId="0" fontId="65" fillId="50" borderId="0" applyNumberFormat="0" applyBorder="0" applyAlignment="0" applyProtection="0"/>
    <xf numFmtId="0" fontId="74" fillId="0" borderId="0" applyNumberFormat="0" applyFill="0" applyBorder="0" applyAlignment="0" applyProtection="0"/>
    <xf numFmtId="0" fontId="75" fillId="0" borderId="14" applyNumberFormat="0" applyFill="0" applyAlignment="0" applyProtection="0"/>
    <xf numFmtId="0" fontId="76" fillId="0" borderId="15" applyNumberFormat="0" applyFill="0" applyAlignment="0" applyProtection="0"/>
    <xf numFmtId="0" fontId="77" fillId="0" borderId="16" applyNumberFormat="0" applyFill="0" applyAlignment="0" applyProtection="0"/>
    <xf numFmtId="0" fontId="77" fillId="0" borderId="0" applyNumberFormat="0" applyFill="0" applyBorder="0" applyAlignment="0" applyProtection="0"/>
    <xf numFmtId="0" fontId="78" fillId="51" borderId="11" applyNumberFormat="0" applyAlignment="0" applyProtection="0"/>
    <xf numFmtId="0" fontId="79" fillId="43" borderId="17" applyNumberFormat="0" applyAlignment="0" applyProtection="0"/>
    <xf numFmtId="0" fontId="80" fillId="52" borderId="18" applyNumberFormat="0" applyAlignment="0" applyProtection="0"/>
    <xf numFmtId="0" fontId="81" fillId="53" borderId="0" applyNumberFormat="0" applyBorder="0" applyAlignment="0" applyProtection="0"/>
    <xf numFmtId="0" fontId="82" fillId="0" borderId="0" applyNumberFormat="0" applyFill="0" applyBorder="0" applyAlignment="0" applyProtection="0"/>
  </cellStyleXfs>
  <cellXfs count="146">
    <xf numFmtId="0" fontId="0" fillId="0" borderId="0" xfId="0" applyAlignment="1">
      <alignment/>
    </xf>
    <xf numFmtId="176" fontId="0" fillId="0" borderId="0" xfId="0" applyNumberFormat="1" applyAlignment="1">
      <alignment/>
    </xf>
    <xf numFmtId="0" fontId="19" fillId="0" borderId="0" xfId="0" applyFont="1" applyBorder="1" applyAlignment="1">
      <alignment horizontal="center" vertical="center"/>
    </xf>
    <xf numFmtId="176" fontId="19" fillId="0" borderId="0" xfId="0" applyNumberFormat="1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1" fillId="0" borderId="0" xfId="0" applyFont="1" applyBorder="1" applyAlignment="1">
      <alignment horizontal="right" vertical="center"/>
    </xf>
    <xf numFmtId="0" fontId="26" fillId="6" borderId="20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26" fillId="6" borderId="21" xfId="0" applyFont="1" applyFill="1" applyBorder="1" applyAlignment="1">
      <alignment horizontal="center" vertical="center" wrapText="1"/>
    </xf>
    <xf numFmtId="0" fontId="29" fillId="4" borderId="22" xfId="0" applyFont="1" applyFill="1" applyBorder="1" applyAlignment="1">
      <alignment horizontal="center" vertical="center" wrapText="1"/>
    </xf>
    <xf numFmtId="0" fontId="30" fillId="0" borderId="23" xfId="0" applyFont="1" applyFill="1" applyBorder="1" applyAlignment="1">
      <alignment horizontal="center" vertical="center" wrapText="1"/>
    </xf>
    <xf numFmtId="0" fontId="31" fillId="4" borderId="22" xfId="0" applyFont="1" applyFill="1" applyBorder="1" applyAlignment="1">
      <alignment horizontal="center" vertical="center" wrapText="1"/>
    </xf>
    <xf numFmtId="0" fontId="32" fillId="0" borderId="23" xfId="0" applyFont="1" applyFill="1" applyBorder="1" applyAlignment="1">
      <alignment horizontal="center" vertical="center" wrapText="1"/>
    </xf>
    <xf numFmtId="0" fontId="30" fillId="0" borderId="24" xfId="0" applyFont="1" applyFill="1" applyBorder="1" applyAlignment="1">
      <alignment horizontal="center" vertical="center" wrapText="1"/>
    </xf>
    <xf numFmtId="0" fontId="29" fillId="4" borderId="25" xfId="0" applyFont="1" applyFill="1" applyBorder="1" applyAlignment="1">
      <alignment horizontal="center" vertical="center" wrapText="1"/>
    </xf>
    <xf numFmtId="0" fontId="30" fillId="0" borderId="26" xfId="0" applyFont="1" applyFill="1" applyBorder="1" applyAlignment="1">
      <alignment horizontal="center" vertical="center" wrapText="1"/>
    </xf>
    <xf numFmtId="0" fontId="31" fillId="4" borderId="27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178" fontId="31" fillId="4" borderId="27" xfId="0" applyNumberFormat="1" applyFont="1" applyFill="1" applyBorder="1" applyAlignment="1">
      <alignment horizontal="center" wrapText="1"/>
    </xf>
    <xf numFmtId="0" fontId="19" fillId="0" borderId="28" xfId="0" applyFont="1" applyFill="1" applyBorder="1" applyAlignment="1">
      <alignment horizontal="center" vertical="center" wrapText="1"/>
    </xf>
    <xf numFmtId="0" fontId="19" fillId="0" borderId="29" xfId="0" applyFont="1" applyFill="1" applyBorder="1" applyAlignment="1">
      <alignment horizontal="center" vertical="center" wrapText="1"/>
    </xf>
    <xf numFmtId="0" fontId="33" fillId="0" borderId="29" xfId="0" applyFont="1" applyFill="1" applyBorder="1" applyAlignment="1">
      <alignment horizontal="center" vertical="center" wrapText="1"/>
    </xf>
    <xf numFmtId="0" fontId="33" fillId="0" borderId="28" xfId="0" applyFont="1" applyFill="1" applyBorder="1" applyAlignment="1">
      <alignment horizontal="center" vertical="center" wrapText="1"/>
    </xf>
    <xf numFmtId="0" fontId="35" fillId="0" borderId="0" xfId="0" applyFont="1" applyAlignment="1">
      <alignment/>
    </xf>
    <xf numFmtId="0" fontId="36" fillId="26" borderId="30" xfId="0" applyFont="1" applyFill="1" applyBorder="1" applyAlignment="1">
      <alignment/>
    </xf>
    <xf numFmtId="0" fontId="36" fillId="26" borderId="31" xfId="0" applyFont="1" applyFill="1" applyBorder="1" applyAlignment="1">
      <alignment/>
    </xf>
    <xf numFmtId="14" fontId="0" fillId="0" borderId="0" xfId="0" applyNumberFormat="1" applyFill="1" applyBorder="1" applyAlignment="1">
      <alignment/>
    </xf>
    <xf numFmtId="0" fontId="37" fillId="0" borderId="32" xfId="0" applyFont="1" applyFill="1" applyBorder="1" applyAlignment="1">
      <alignment horizontal="center" vertical="center" wrapText="1"/>
    </xf>
    <xf numFmtId="0" fontId="37" fillId="0" borderId="20" xfId="0" applyFont="1" applyFill="1" applyBorder="1" applyAlignment="1">
      <alignment horizontal="center" vertical="center" wrapText="1"/>
    </xf>
    <xf numFmtId="0" fontId="37" fillId="0" borderId="33" xfId="0" applyFont="1" applyFill="1" applyBorder="1" applyAlignment="1">
      <alignment horizontal="center" vertical="center" wrapText="1"/>
    </xf>
    <xf numFmtId="0" fontId="37" fillId="0" borderId="21" xfId="0" applyFont="1" applyFill="1" applyBorder="1" applyAlignment="1">
      <alignment horizontal="center" vertical="center" wrapText="1"/>
    </xf>
    <xf numFmtId="179" fontId="36" fillId="26" borderId="33" xfId="0" applyNumberFormat="1" applyFont="1" applyFill="1" applyBorder="1" applyAlignment="1">
      <alignment horizontal="center" vertical="center" wrapText="1"/>
    </xf>
    <xf numFmtId="179" fontId="36" fillId="26" borderId="21" xfId="0" applyNumberFormat="1" applyFont="1" applyFill="1" applyBorder="1" applyAlignment="1">
      <alignment horizontal="center" vertical="center" wrapText="1"/>
    </xf>
    <xf numFmtId="179" fontId="36" fillId="26" borderId="34" xfId="0" applyNumberFormat="1" applyFont="1" applyFill="1" applyBorder="1" applyAlignment="1">
      <alignment horizontal="center" vertical="center" wrapText="1"/>
    </xf>
    <xf numFmtId="0" fontId="38" fillId="17" borderId="0" xfId="0" applyFont="1" applyFill="1" applyAlignment="1">
      <alignment horizontal="center"/>
    </xf>
    <xf numFmtId="178" fontId="31" fillId="4" borderId="35" xfId="0" applyNumberFormat="1" applyFont="1" applyFill="1" applyBorder="1" applyAlignment="1">
      <alignment horizontal="center" wrapText="1"/>
    </xf>
    <xf numFmtId="0" fontId="33" fillId="0" borderId="36" xfId="0" applyFont="1" applyFill="1" applyBorder="1" applyAlignment="1">
      <alignment horizontal="center" vertical="center" wrapText="1"/>
    </xf>
    <xf numFmtId="0" fontId="30" fillId="0" borderId="37" xfId="0" applyFont="1" applyFill="1" applyBorder="1" applyAlignment="1">
      <alignment horizontal="center" vertical="center" wrapText="1"/>
    </xf>
    <xf numFmtId="0" fontId="30" fillId="0" borderId="26" xfId="0" applyFont="1" applyBorder="1" applyAlignment="1">
      <alignment horizontal="center" vertical="center"/>
    </xf>
    <xf numFmtId="0" fontId="30" fillId="0" borderId="38" xfId="0" applyFont="1" applyFill="1" applyBorder="1" applyAlignment="1">
      <alignment horizontal="center" vertical="center" wrapText="1"/>
    </xf>
    <xf numFmtId="49" fontId="29" fillId="4" borderId="22" xfId="0" applyNumberFormat="1" applyFont="1" applyFill="1" applyBorder="1" applyAlignment="1">
      <alignment horizontal="center" wrapText="1"/>
    </xf>
    <xf numFmtId="0" fontId="19" fillId="0" borderId="36" xfId="0" applyFont="1" applyBorder="1" applyAlignment="1">
      <alignment horizontal="center"/>
    </xf>
    <xf numFmtId="0" fontId="30" fillId="0" borderId="37" xfId="0" applyFont="1" applyBorder="1" applyAlignment="1">
      <alignment horizontal="center" vertical="center"/>
    </xf>
    <xf numFmtId="0" fontId="32" fillId="0" borderId="37" xfId="0" applyFont="1" applyFill="1" applyBorder="1" applyAlignment="1">
      <alignment horizontal="center" vertical="center" wrapText="1"/>
    </xf>
    <xf numFmtId="0" fontId="32" fillId="0" borderId="38" xfId="0" applyFont="1" applyFill="1" applyBorder="1" applyAlignment="1">
      <alignment horizontal="center" vertical="center" wrapText="1"/>
    </xf>
    <xf numFmtId="0" fontId="32" fillId="0" borderId="24" xfId="0" applyFont="1" applyFill="1" applyBorder="1" applyAlignment="1">
      <alignment horizontal="center" vertical="center" wrapText="1"/>
    </xf>
    <xf numFmtId="0" fontId="19" fillId="0" borderId="24" xfId="0" applyFont="1" applyBorder="1" applyAlignment="1">
      <alignment horizontal="center"/>
    </xf>
    <xf numFmtId="0" fontId="32" fillId="0" borderId="39" xfId="0" applyFont="1" applyFill="1" applyBorder="1" applyAlignment="1">
      <alignment horizontal="center" vertical="center" wrapText="1"/>
    </xf>
    <xf numFmtId="0" fontId="32" fillId="0" borderId="40" xfId="0" applyFont="1" applyFill="1" applyBorder="1" applyAlignment="1">
      <alignment horizontal="center" vertical="center" wrapText="1"/>
    </xf>
    <xf numFmtId="0" fontId="32" fillId="0" borderId="41" xfId="0" applyFont="1" applyFill="1" applyBorder="1" applyAlignment="1">
      <alignment horizontal="center" vertical="center" wrapText="1"/>
    </xf>
    <xf numFmtId="0" fontId="32" fillId="0" borderId="42" xfId="0" applyFont="1" applyFill="1" applyBorder="1" applyAlignment="1">
      <alignment horizontal="center" vertical="center" wrapText="1"/>
    </xf>
    <xf numFmtId="0" fontId="19" fillId="0" borderId="43" xfId="0" applyFont="1" applyFill="1" applyBorder="1" applyAlignment="1">
      <alignment horizontal="center"/>
    </xf>
    <xf numFmtId="0" fontId="19" fillId="0" borderId="44" xfId="0" applyFont="1" applyFill="1" applyBorder="1" applyAlignment="1">
      <alignment horizontal="center"/>
    </xf>
    <xf numFmtId="0" fontId="32" fillId="0" borderId="43" xfId="0" applyFont="1" applyFill="1" applyBorder="1" applyAlignment="1">
      <alignment horizontal="center" vertical="center" wrapText="1"/>
    </xf>
    <xf numFmtId="0" fontId="19" fillId="0" borderId="45" xfId="0" applyFont="1" applyFill="1" applyBorder="1" applyAlignment="1">
      <alignment horizontal="center" vertical="center" wrapText="1"/>
    </xf>
    <xf numFmtId="0" fontId="39" fillId="0" borderId="24" xfId="0" applyFont="1" applyFill="1" applyBorder="1" applyAlignment="1">
      <alignment horizontal="center" vertical="center" wrapText="1"/>
    </xf>
    <xf numFmtId="0" fontId="39" fillId="0" borderId="28" xfId="0" applyFont="1" applyFill="1" applyBorder="1" applyAlignment="1">
      <alignment horizontal="center" vertical="center" wrapText="1"/>
    </xf>
    <xf numFmtId="0" fontId="32" fillId="0" borderId="46" xfId="0" applyFont="1" applyFill="1" applyBorder="1" applyAlignment="1">
      <alignment horizontal="center" vertical="center" wrapText="1"/>
    </xf>
    <xf numFmtId="0" fontId="32" fillId="0" borderId="47" xfId="0" applyFont="1" applyFill="1" applyBorder="1" applyAlignment="1">
      <alignment horizontal="center" vertical="center" wrapText="1"/>
    </xf>
    <xf numFmtId="0" fontId="32" fillId="0" borderId="28" xfId="0" applyFont="1" applyFill="1" applyBorder="1" applyAlignment="1">
      <alignment horizontal="center" vertical="center" wrapText="1"/>
    </xf>
    <xf numFmtId="0" fontId="32" fillId="0" borderId="36" xfId="0" applyFont="1" applyFill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/>
    </xf>
    <xf numFmtId="0" fontId="40" fillId="0" borderId="47" xfId="0" applyFont="1" applyBorder="1" applyAlignment="1">
      <alignment horizontal="center" vertical="center"/>
    </xf>
    <xf numFmtId="0" fontId="40" fillId="0" borderId="29" xfId="0" applyFont="1" applyBorder="1" applyAlignment="1">
      <alignment horizontal="center" vertical="center"/>
    </xf>
    <xf numFmtId="0" fontId="40" fillId="0" borderId="48" xfId="0" applyFont="1" applyBorder="1" applyAlignment="1">
      <alignment horizontal="center" vertical="center"/>
    </xf>
    <xf numFmtId="0" fontId="40" fillId="0" borderId="49" xfId="0" applyFont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47" xfId="0" applyFont="1" applyFill="1" applyBorder="1" applyAlignment="1">
      <alignment horizontal="center" vertical="center"/>
    </xf>
    <xf numFmtId="0" fontId="40" fillId="0" borderId="23" xfId="0" applyFont="1" applyBorder="1" applyAlignment="1">
      <alignment horizontal="center" vertical="center"/>
    </xf>
    <xf numFmtId="0" fontId="40" fillId="0" borderId="41" xfId="0" applyFont="1" applyBorder="1" applyAlignment="1">
      <alignment horizontal="center" vertical="center"/>
    </xf>
    <xf numFmtId="0" fontId="40" fillId="0" borderId="48" xfId="0" applyFont="1" applyFill="1" applyBorder="1" applyAlignment="1">
      <alignment horizontal="center" vertical="center" wrapText="1"/>
    </xf>
    <xf numFmtId="0" fontId="32" fillId="0" borderId="50" xfId="0" applyFont="1" applyFill="1" applyBorder="1" applyAlignment="1">
      <alignment horizontal="center" vertical="center" wrapText="1"/>
    </xf>
    <xf numFmtId="0" fontId="19" fillId="0" borderId="51" xfId="0" applyFont="1" applyFill="1" applyBorder="1" applyAlignment="1">
      <alignment horizontal="center" vertical="center"/>
    </xf>
    <xf numFmtId="0" fontId="40" fillId="0" borderId="52" xfId="0" applyFont="1" applyFill="1" applyBorder="1" applyAlignment="1">
      <alignment horizontal="center" vertical="center"/>
    </xf>
    <xf numFmtId="0" fontId="32" fillId="0" borderId="29" xfId="0" applyFont="1" applyFill="1" applyBorder="1" applyAlignment="1">
      <alignment horizontal="center" vertical="center" wrapText="1"/>
    </xf>
    <xf numFmtId="0" fontId="19" fillId="0" borderId="28" xfId="0" applyFont="1" applyFill="1" applyBorder="1" applyAlignment="1">
      <alignment horizontal="center" vertical="center"/>
    </xf>
    <xf numFmtId="0" fontId="40" fillId="0" borderId="52" xfId="0" applyFont="1" applyBorder="1" applyAlignment="1">
      <alignment horizontal="center" vertical="center"/>
    </xf>
    <xf numFmtId="0" fontId="40" fillId="0" borderId="53" xfId="0" applyFont="1" applyBorder="1" applyAlignment="1">
      <alignment horizontal="center" vertical="center"/>
    </xf>
    <xf numFmtId="0" fontId="40" fillId="0" borderId="26" xfId="0" applyFont="1" applyFill="1" applyBorder="1" applyAlignment="1">
      <alignment horizontal="center" vertical="center"/>
    </xf>
    <xf numFmtId="0" fontId="40" fillId="0" borderId="26" xfId="0" applyFont="1" applyBorder="1" applyAlignment="1">
      <alignment horizontal="center" vertical="center"/>
    </xf>
    <xf numFmtId="0" fontId="42" fillId="0" borderId="47" xfId="0" applyFont="1" applyBorder="1" applyAlignment="1">
      <alignment horizontal="center" vertical="center"/>
    </xf>
    <xf numFmtId="0" fontId="42" fillId="0" borderId="48" xfId="0" applyFont="1" applyBorder="1" applyAlignment="1">
      <alignment horizontal="center" vertical="center"/>
    </xf>
    <xf numFmtId="0" fontId="42" fillId="0" borderId="48" xfId="0" applyFont="1" applyFill="1" applyBorder="1" applyAlignment="1">
      <alignment horizontal="center" vertical="center" wrapText="1"/>
    </xf>
    <xf numFmtId="0" fontId="42" fillId="0" borderId="29" xfId="0" applyFont="1" applyFill="1" applyBorder="1" applyAlignment="1">
      <alignment horizontal="center" vertical="center" wrapText="1"/>
    </xf>
    <xf numFmtId="0" fontId="42" fillId="0" borderId="54" xfId="0" applyFont="1" applyFill="1" applyBorder="1" applyAlignment="1">
      <alignment horizontal="center" vertical="center" wrapText="1"/>
    </xf>
    <xf numFmtId="0" fontId="19" fillId="0" borderId="29" xfId="0" applyFont="1" applyFill="1" applyBorder="1" applyAlignment="1">
      <alignment horizontal="center" vertical="center"/>
    </xf>
    <xf numFmtId="0" fontId="40" fillId="0" borderId="55" xfId="0" applyFont="1" applyBorder="1" applyAlignment="1">
      <alignment horizontal="center" vertical="center"/>
    </xf>
    <xf numFmtId="0" fontId="39" fillId="0" borderId="56" xfId="0" applyFont="1" applyFill="1" applyBorder="1" applyAlignment="1">
      <alignment horizontal="center" vertical="center" wrapText="1"/>
    </xf>
    <xf numFmtId="0" fontId="39" fillId="0" borderId="57" xfId="0" applyFont="1" applyFill="1" applyBorder="1" applyAlignment="1">
      <alignment horizontal="center" vertical="center" wrapText="1"/>
    </xf>
    <xf numFmtId="0" fontId="40" fillId="0" borderId="58" xfId="0" applyFont="1" applyBorder="1" applyAlignment="1">
      <alignment horizontal="center" vertical="center"/>
    </xf>
    <xf numFmtId="0" fontId="39" fillId="0" borderId="50" xfId="0" applyFont="1" applyFill="1" applyBorder="1" applyAlignment="1">
      <alignment horizontal="center" vertical="center" wrapText="1"/>
    </xf>
    <xf numFmtId="0" fontId="40" fillId="0" borderId="59" xfId="0" applyFont="1" applyFill="1" applyBorder="1" applyAlignment="1">
      <alignment horizontal="center" vertical="center"/>
    </xf>
    <xf numFmtId="0" fontId="19" fillId="0" borderId="43" xfId="0" applyFont="1" applyFill="1" applyBorder="1" applyAlignment="1">
      <alignment horizontal="center" vertical="center"/>
    </xf>
    <xf numFmtId="0" fontId="40" fillId="0" borderId="60" xfId="0" applyFont="1" applyBorder="1" applyAlignment="1">
      <alignment horizontal="center" vertical="center"/>
    </xf>
    <xf numFmtId="0" fontId="19" fillId="0" borderId="51" xfId="0" applyFont="1" applyBorder="1" applyAlignment="1">
      <alignment horizontal="center"/>
    </xf>
    <xf numFmtId="0" fontId="40" fillId="0" borderId="61" xfId="0" applyFont="1" applyBorder="1" applyAlignment="1">
      <alignment horizontal="center" vertical="center"/>
    </xf>
    <xf numFmtId="0" fontId="32" fillId="0" borderId="62" xfId="0" applyFont="1" applyFill="1" applyBorder="1" applyAlignment="1">
      <alignment horizontal="center" vertical="center" wrapText="1"/>
    </xf>
    <xf numFmtId="0" fontId="43" fillId="0" borderId="63" xfId="0" applyFont="1" applyBorder="1" applyAlignment="1">
      <alignment horizontal="center"/>
    </xf>
    <xf numFmtId="0" fontId="43" fillId="0" borderId="64" xfId="0" applyFont="1" applyBorder="1" applyAlignment="1">
      <alignment horizontal="center"/>
    </xf>
    <xf numFmtId="0" fontId="43" fillId="0" borderId="65" xfId="0" applyFont="1" applyBorder="1" applyAlignment="1">
      <alignment horizontal="center"/>
    </xf>
    <xf numFmtId="0" fontId="30" fillId="0" borderId="48" xfId="0" applyFont="1" applyFill="1" applyBorder="1" applyAlignment="1">
      <alignment horizontal="center" vertical="center" wrapText="1"/>
    </xf>
    <xf numFmtId="0" fontId="30" fillId="0" borderId="28" xfId="0" applyFont="1" applyFill="1" applyBorder="1" applyAlignment="1">
      <alignment horizontal="center" vertical="center" wrapText="1"/>
    </xf>
    <xf numFmtId="0" fontId="30" fillId="0" borderId="29" xfId="0" applyFont="1" applyFill="1" applyBorder="1" applyAlignment="1">
      <alignment horizontal="center" vertical="center" wrapText="1"/>
    </xf>
    <xf numFmtId="0" fontId="30" fillId="0" borderId="66" xfId="0" applyFont="1" applyFill="1" applyBorder="1" applyAlignment="1">
      <alignment horizontal="center" vertical="center" wrapText="1"/>
    </xf>
    <xf numFmtId="176" fontId="30" fillId="0" borderId="67" xfId="0" applyNumberFormat="1" applyFont="1" applyFill="1" applyBorder="1" applyAlignment="1">
      <alignment horizontal="center" vertical="center" wrapText="1"/>
    </xf>
    <xf numFmtId="176" fontId="30" fillId="0" borderId="68" xfId="0" applyNumberFormat="1" applyFont="1" applyFill="1" applyBorder="1" applyAlignment="1">
      <alignment horizontal="center" vertical="center" wrapText="1"/>
    </xf>
    <xf numFmtId="0" fontId="30" fillId="0" borderId="69" xfId="0" applyFont="1" applyFill="1" applyBorder="1" applyAlignment="1">
      <alignment horizontal="center" vertical="center" wrapText="1"/>
    </xf>
    <xf numFmtId="176" fontId="30" fillId="0" borderId="70" xfId="0" applyNumberFormat="1" applyFont="1" applyFill="1" applyBorder="1" applyAlignment="1">
      <alignment horizontal="center" vertical="center" wrapText="1"/>
    </xf>
    <xf numFmtId="176" fontId="30" fillId="0" borderId="71" xfId="0" applyNumberFormat="1" applyFont="1" applyFill="1" applyBorder="1" applyAlignment="1">
      <alignment horizontal="center" vertical="center" wrapText="1"/>
    </xf>
    <xf numFmtId="176" fontId="30" fillId="0" borderId="72" xfId="0" applyNumberFormat="1" applyFont="1" applyFill="1" applyBorder="1" applyAlignment="1">
      <alignment horizontal="center" vertical="center" wrapText="1"/>
    </xf>
    <xf numFmtId="0" fontId="41" fillId="0" borderId="69" xfId="0" applyFont="1" applyFill="1" applyBorder="1" applyAlignment="1">
      <alignment horizontal="center" vertical="center" wrapText="1"/>
    </xf>
    <xf numFmtId="0" fontId="41" fillId="0" borderId="28" xfId="0" applyFont="1" applyFill="1" applyBorder="1" applyAlignment="1">
      <alignment horizontal="center" vertical="center" wrapText="1"/>
    </xf>
    <xf numFmtId="0" fontId="30" fillId="0" borderId="73" xfId="0" applyFont="1" applyFill="1" applyBorder="1" applyAlignment="1">
      <alignment horizontal="center" vertical="center" wrapText="1"/>
    </xf>
    <xf numFmtId="0" fontId="41" fillId="0" borderId="24" xfId="0" applyFont="1" applyFill="1" applyBorder="1" applyAlignment="1">
      <alignment horizontal="center" vertical="center" wrapText="1"/>
    </xf>
    <xf numFmtId="0" fontId="30" fillId="0" borderId="74" xfId="0" applyFont="1" applyFill="1" applyBorder="1" applyAlignment="1">
      <alignment horizontal="center" vertical="center" wrapText="1"/>
    </xf>
    <xf numFmtId="0" fontId="41" fillId="0" borderId="73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center"/>
    </xf>
    <xf numFmtId="0" fontId="20" fillId="0" borderId="0" xfId="0" applyFont="1" applyBorder="1" applyAlignment="1">
      <alignment horizontal="right"/>
    </xf>
    <xf numFmtId="0" fontId="22" fillId="0" borderId="19" xfId="0" applyFont="1" applyBorder="1" applyAlignment="1">
      <alignment horizontal="center" vertical="center"/>
    </xf>
    <xf numFmtId="0" fontId="25" fillId="6" borderId="75" xfId="0" applyFont="1" applyFill="1" applyBorder="1" applyAlignment="1">
      <alignment horizontal="center" vertical="center" wrapText="1"/>
    </xf>
    <xf numFmtId="0" fontId="24" fillId="6" borderId="75" xfId="0" applyFont="1" applyFill="1" applyBorder="1" applyAlignment="1">
      <alignment horizontal="center" vertical="center" wrapText="1"/>
    </xf>
    <xf numFmtId="0" fontId="26" fillId="6" borderId="75" xfId="0" applyFont="1" applyFill="1" applyBorder="1" applyAlignment="1">
      <alignment horizontal="center" vertical="center" wrapText="1"/>
    </xf>
    <xf numFmtId="0" fontId="41" fillId="0" borderId="48" xfId="0" applyFont="1" applyFill="1" applyBorder="1" applyAlignment="1">
      <alignment horizontal="center" vertical="center" wrapText="1"/>
    </xf>
    <xf numFmtId="0" fontId="41" fillId="0" borderId="59" xfId="0" applyFont="1" applyFill="1" applyBorder="1" applyAlignment="1">
      <alignment horizontal="center" vertical="center" wrapText="1"/>
    </xf>
    <xf numFmtId="0" fontId="23" fillId="6" borderId="76" xfId="0" applyFont="1" applyFill="1" applyBorder="1" applyAlignment="1">
      <alignment horizontal="center" vertical="center" wrapText="1"/>
    </xf>
    <xf numFmtId="176" fontId="25" fillId="6" borderId="77" xfId="0" applyNumberFormat="1" applyFont="1" applyFill="1" applyBorder="1" applyAlignment="1">
      <alignment horizontal="center" vertical="center"/>
    </xf>
    <xf numFmtId="0" fontId="41" fillId="0" borderId="78" xfId="0" applyFont="1" applyFill="1" applyBorder="1" applyAlignment="1">
      <alignment horizontal="center" vertical="center" wrapText="1"/>
    </xf>
    <xf numFmtId="0" fontId="30" fillId="0" borderId="36" xfId="0" applyFont="1" applyFill="1" applyBorder="1" applyAlignment="1">
      <alignment horizontal="center" vertical="center" wrapText="1"/>
    </xf>
    <xf numFmtId="0" fontId="30" fillId="0" borderId="79" xfId="0" applyFont="1" applyFill="1" applyBorder="1" applyAlignment="1">
      <alignment horizontal="center" vertical="center" wrapText="1"/>
    </xf>
    <xf numFmtId="0" fontId="83" fillId="0" borderId="48" xfId="0" applyFont="1" applyFill="1" applyBorder="1" applyAlignment="1">
      <alignment horizontal="center" vertical="center" wrapText="1"/>
    </xf>
    <xf numFmtId="0" fontId="83" fillId="0" borderId="28" xfId="0" applyFont="1" applyFill="1" applyBorder="1" applyAlignment="1">
      <alignment horizontal="center" vertical="center" wrapText="1"/>
    </xf>
    <xf numFmtId="0" fontId="41" fillId="0" borderId="36" xfId="0" applyFont="1" applyFill="1" applyBorder="1" applyAlignment="1">
      <alignment horizontal="center" vertical="center" wrapText="1"/>
    </xf>
    <xf numFmtId="0" fontId="41" fillId="0" borderId="29" xfId="0" applyFont="1" applyFill="1" applyBorder="1" applyAlignment="1">
      <alignment horizontal="center" vertical="center" wrapText="1"/>
    </xf>
    <xf numFmtId="0" fontId="41" fillId="0" borderId="74" xfId="0" applyFont="1" applyFill="1" applyBorder="1" applyAlignment="1">
      <alignment horizontal="center" vertical="center" wrapText="1"/>
    </xf>
    <xf numFmtId="0" fontId="30" fillId="0" borderId="80" xfId="0" applyFont="1" applyBorder="1" applyAlignment="1">
      <alignment horizontal="center" vertical="center"/>
    </xf>
    <xf numFmtId="0" fontId="30" fillId="0" borderId="36" xfId="0" applyFont="1" applyBorder="1" applyAlignment="1">
      <alignment horizontal="center" vertical="center"/>
    </xf>
    <xf numFmtId="0" fontId="43" fillId="0" borderId="81" xfId="0" applyFont="1" applyBorder="1" applyAlignment="1">
      <alignment horizontal="center"/>
    </xf>
    <xf numFmtId="0" fontId="43" fillId="0" borderId="19" xfId="0" applyFont="1" applyBorder="1" applyAlignment="1">
      <alignment horizontal="center"/>
    </xf>
    <xf numFmtId="0" fontId="43" fillId="0" borderId="82" xfId="0" applyFont="1" applyBorder="1" applyAlignment="1">
      <alignment horizontal="center"/>
    </xf>
    <xf numFmtId="0" fontId="41" fillId="0" borderId="66" xfId="0" applyFont="1" applyFill="1" applyBorder="1" applyAlignment="1">
      <alignment horizontal="center" vertical="center" wrapText="1"/>
    </xf>
    <xf numFmtId="0" fontId="37" fillId="0" borderId="75" xfId="0" applyFont="1" applyFill="1" applyBorder="1" applyAlignment="1">
      <alignment horizontal="center" vertical="center" wrapText="1"/>
    </xf>
    <xf numFmtId="0" fontId="37" fillId="0" borderId="77" xfId="0" applyFont="1" applyFill="1" applyBorder="1" applyAlignment="1">
      <alignment horizontal="center" vertical="center" wrapText="1"/>
    </xf>
    <xf numFmtId="0" fontId="84" fillId="0" borderId="74" xfId="0" applyFont="1" applyFill="1" applyBorder="1" applyAlignment="1">
      <alignment horizontal="center" vertical="center" wrapText="1"/>
    </xf>
    <xf numFmtId="0" fontId="85" fillId="0" borderId="0" xfId="0" applyFont="1" applyBorder="1" applyAlignment="1">
      <alignment horizontal="center" vertical="center"/>
    </xf>
    <xf numFmtId="0" fontId="86" fillId="0" borderId="83" xfId="0" applyFont="1" applyFill="1" applyBorder="1" applyAlignment="1">
      <alignment horizontal="center" vertical="center" wrapText="1"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輔色1" xfId="21"/>
    <cellStyle name="20% - 輔色2" xfId="22"/>
    <cellStyle name="20% - 輔色3" xfId="23"/>
    <cellStyle name="20% - 輔色4" xfId="24"/>
    <cellStyle name="20% - 輔色5" xfId="25"/>
    <cellStyle name="20% - 輔色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輔色1" xfId="33"/>
    <cellStyle name="40% - 輔色2" xfId="34"/>
    <cellStyle name="40% - 輔色3" xfId="35"/>
    <cellStyle name="40% - 輔色4" xfId="36"/>
    <cellStyle name="40% - 輔色5" xfId="37"/>
    <cellStyle name="40% - 輔色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輔色1" xfId="45"/>
    <cellStyle name="60% - 輔色2" xfId="46"/>
    <cellStyle name="60% - 輔色3" xfId="47"/>
    <cellStyle name="60% - 輔色4" xfId="48"/>
    <cellStyle name="60% - 輔色5" xfId="49"/>
    <cellStyle name="60% - 輔色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Comma" xfId="74"/>
    <cellStyle name="Comma [0]" xfId="75"/>
    <cellStyle name="Followed Hyperlink" xfId="76"/>
    <cellStyle name="中等" xfId="77"/>
    <cellStyle name="合計" xfId="78"/>
    <cellStyle name="好" xfId="79"/>
    <cellStyle name="Percent" xfId="80"/>
    <cellStyle name="計算方式" xfId="81"/>
    <cellStyle name="Currency" xfId="82"/>
    <cellStyle name="Currency [0]" xfId="83"/>
    <cellStyle name="連結的儲存格" xfId="84"/>
    <cellStyle name="備註" xfId="85"/>
    <cellStyle name="Hyperlink" xfId="86"/>
    <cellStyle name="說明文字" xfId="87"/>
    <cellStyle name="輔色1" xfId="88"/>
    <cellStyle name="輔色2" xfId="89"/>
    <cellStyle name="輔色3" xfId="90"/>
    <cellStyle name="輔色4" xfId="91"/>
    <cellStyle name="輔色5" xfId="92"/>
    <cellStyle name="輔色6" xfId="93"/>
    <cellStyle name="標題" xfId="94"/>
    <cellStyle name="標題 1" xfId="95"/>
    <cellStyle name="標題 2" xfId="96"/>
    <cellStyle name="標題 3" xfId="97"/>
    <cellStyle name="標題 4" xfId="98"/>
    <cellStyle name="輸入" xfId="99"/>
    <cellStyle name="輸出" xfId="100"/>
    <cellStyle name="檢查儲存格" xfId="101"/>
    <cellStyle name="壞" xfId="102"/>
    <cellStyle name="警告文字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</xdr:colOff>
      <xdr:row>0</xdr:row>
      <xdr:rowOff>409575</xdr:rowOff>
    </xdr:from>
    <xdr:to>
      <xdr:col>2</xdr:col>
      <xdr:colOff>342900</xdr:colOff>
      <xdr:row>0</xdr:row>
      <xdr:rowOff>590550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409575"/>
          <a:ext cx="9048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190500</xdr:colOff>
      <xdr:row>0</xdr:row>
      <xdr:rowOff>0</xdr:rowOff>
    </xdr:from>
    <xdr:to>
      <xdr:col>3</xdr:col>
      <xdr:colOff>1133475</xdr:colOff>
      <xdr:row>1</xdr:row>
      <xdr:rowOff>142875</xdr:rowOff>
    </xdr:to>
    <xdr:sp>
      <xdr:nvSpPr>
        <xdr:cNvPr id="2" name="WordArt 43"/>
        <xdr:cNvSpPr>
          <a:spLocks/>
        </xdr:cNvSpPr>
      </xdr:nvSpPr>
      <xdr:spPr>
        <a:xfrm>
          <a:off x="1276350" y="0"/>
          <a:ext cx="2105025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4500" b="1" i="0" u="none" baseline="0">
              <a:solidFill>
                <a:srgbClr val="FF0000"/>
              </a:solidFill>
            </a:rPr>
            <a:t>皇佳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2"/>
  <sheetViews>
    <sheetView tabSelected="1" zoomScalePageLayoutView="0" workbookViewId="0" topLeftCell="A1">
      <selection activeCell="P22" sqref="P22"/>
    </sheetView>
  </sheetViews>
  <sheetFormatPr defaultColWidth="9.00390625" defaultRowHeight="16.5"/>
  <cols>
    <col min="1" max="1" width="5.125" style="0" customWidth="1"/>
    <col min="2" max="2" width="9.125" style="0" customWidth="1"/>
    <col min="3" max="5" width="15.25390625" style="0" customWidth="1"/>
    <col min="6" max="6" width="4.125" style="0" customWidth="1"/>
    <col min="7" max="7" width="13.625" style="0" customWidth="1"/>
    <col min="8" max="12" width="3.625" style="0" customWidth="1"/>
    <col min="13" max="13" width="4.25390625" style="1" customWidth="1"/>
    <col min="15" max="15" width="19.375" style="0" customWidth="1"/>
    <col min="17" max="17" width="9.875" style="0" customWidth="1"/>
  </cols>
  <sheetData>
    <row r="1" spans="2:13" ht="46.5" customHeight="1">
      <c r="B1" s="2"/>
      <c r="C1" s="2"/>
      <c r="D1" s="118" t="s">
        <v>228</v>
      </c>
      <c r="E1" s="118"/>
      <c r="F1" s="117" t="s">
        <v>90</v>
      </c>
      <c r="G1" s="117"/>
      <c r="H1" s="117"/>
      <c r="I1" s="117"/>
      <c r="J1" s="117"/>
      <c r="K1" s="2"/>
      <c r="L1" s="2"/>
      <c r="M1" s="3"/>
    </row>
    <row r="2" spans="2:13" ht="14.25" customHeight="1" thickBot="1">
      <c r="B2" s="2"/>
      <c r="C2" s="2"/>
      <c r="D2" s="4"/>
      <c r="E2" s="4"/>
      <c r="F2" s="5"/>
      <c r="G2" s="119" t="s">
        <v>0</v>
      </c>
      <c r="H2" s="119"/>
      <c r="I2" s="2"/>
      <c r="J2" s="2"/>
      <c r="K2" s="2"/>
      <c r="L2" s="2"/>
      <c r="M2" s="3"/>
    </row>
    <row r="3" spans="1:18" ht="12.75" customHeight="1" thickBot="1">
      <c r="A3" s="125" t="s">
        <v>1</v>
      </c>
      <c r="B3" s="121" t="s">
        <v>2</v>
      </c>
      <c r="C3" s="121" t="s">
        <v>3</v>
      </c>
      <c r="D3" s="121" t="s">
        <v>4</v>
      </c>
      <c r="E3" s="121"/>
      <c r="F3" s="120" t="s">
        <v>5</v>
      </c>
      <c r="G3" s="121" t="s">
        <v>6</v>
      </c>
      <c r="H3" s="6" t="s">
        <v>7</v>
      </c>
      <c r="I3" s="6" t="s">
        <v>8</v>
      </c>
      <c r="J3" s="122" t="s">
        <v>9</v>
      </c>
      <c r="K3" s="122" t="s">
        <v>10</v>
      </c>
      <c r="L3" s="122" t="s">
        <v>11</v>
      </c>
      <c r="M3" s="126" t="s">
        <v>12</v>
      </c>
      <c r="R3" s="7"/>
    </row>
    <row r="4" spans="1:13" ht="12" customHeight="1" thickBot="1">
      <c r="A4" s="125"/>
      <c r="B4" s="121"/>
      <c r="C4" s="121"/>
      <c r="D4" s="121"/>
      <c r="E4" s="121"/>
      <c r="F4" s="120"/>
      <c r="G4" s="121"/>
      <c r="H4" s="8" t="s">
        <v>13</v>
      </c>
      <c r="I4" s="8" t="s">
        <v>14</v>
      </c>
      <c r="J4" s="122"/>
      <c r="K4" s="122"/>
      <c r="L4" s="122"/>
      <c r="M4" s="126"/>
    </row>
    <row r="5" spans="1:13" ht="18.75" customHeight="1">
      <c r="A5" s="9" t="s">
        <v>91</v>
      </c>
      <c r="B5" s="123" t="s">
        <v>59</v>
      </c>
      <c r="C5" s="69" t="s">
        <v>86</v>
      </c>
      <c r="D5" s="68" t="s">
        <v>117</v>
      </c>
      <c r="E5" s="65" t="s">
        <v>142</v>
      </c>
      <c r="F5" s="102" t="s">
        <v>66</v>
      </c>
      <c r="G5" s="83" t="s">
        <v>173</v>
      </c>
      <c r="H5" s="102">
        <v>5.6</v>
      </c>
      <c r="I5" s="102">
        <v>2.3</v>
      </c>
      <c r="J5" s="102">
        <v>1.5</v>
      </c>
      <c r="K5" s="102">
        <v>2.8</v>
      </c>
      <c r="L5" s="10"/>
      <c r="M5" s="109">
        <f>H5*70+I5*75+J5*25+K5*45+L5:L6*60</f>
        <v>728</v>
      </c>
    </row>
    <row r="6" spans="1:13" ht="10.5" customHeight="1">
      <c r="A6" s="11" t="s">
        <v>16</v>
      </c>
      <c r="B6" s="112"/>
      <c r="C6" s="44" t="s">
        <v>224</v>
      </c>
      <c r="D6" s="51" t="s">
        <v>225</v>
      </c>
      <c r="E6" s="53" t="s">
        <v>73</v>
      </c>
      <c r="F6" s="102"/>
      <c r="G6" s="19" t="s">
        <v>77</v>
      </c>
      <c r="H6" s="102"/>
      <c r="I6" s="102"/>
      <c r="J6" s="102"/>
      <c r="K6" s="102"/>
      <c r="L6" s="13"/>
      <c r="M6" s="109"/>
    </row>
    <row r="7" spans="1:13" ht="18.75" customHeight="1">
      <c r="A7" s="14" t="s">
        <v>92</v>
      </c>
      <c r="B7" s="123" t="s">
        <v>237</v>
      </c>
      <c r="C7" s="61" t="s">
        <v>231</v>
      </c>
      <c r="D7" s="62" t="s">
        <v>232</v>
      </c>
      <c r="E7" s="61" t="s">
        <v>233</v>
      </c>
      <c r="F7" s="101" t="s">
        <v>15</v>
      </c>
      <c r="G7" s="71" t="s">
        <v>246</v>
      </c>
      <c r="H7" s="107">
        <v>5.5</v>
      </c>
      <c r="I7" s="107">
        <v>2.2</v>
      </c>
      <c r="J7" s="107">
        <v>1.5</v>
      </c>
      <c r="K7" s="107">
        <v>2.5</v>
      </c>
      <c r="L7" s="101">
        <v>1</v>
      </c>
      <c r="M7" s="109">
        <f>H7*70+I7*75+J7*25+K7*45+L7:L8*60</f>
        <v>760</v>
      </c>
    </row>
    <row r="8" spans="1:13" ht="10.5" customHeight="1">
      <c r="A8" s="16" t="s">
        <v>18</v>
      </c>
      <c r="B8" s="112"/>
      <c r="C8" s="55" t="s">
        <v>234</v>
      </c>
      <c r="D8" s="91" t="s">
        <v>236</v>
      </c>
      <c r="E8" s="86" t="s">
        <v>235</v>
      </c>
      <c r="F8" s="102"/>
      <c r="G8" s="19" t="s">
        <v>247</v>
      </c>
      <c r="H8" s="107"/>
      <c r="I8" s="107"/>
      <c r="J8" s="107"/>
      <c r="K8" s="107"/>
      <c r="L8" s="102"/>
      <c r="M8" s="109"/>
    </row>
    <row r="9" spans="1:13" ht="18.75" customHeight="1">
      <c r="A9" s="40" t="s">
        <v>93</v>
      </c>
      <c r="B9" s="124" t="s">
        <v>57</v>
      </c>
      <c r="C9" s="61" t="s">
        <v>83</v>
      </c>
      <c r="D9" s="77" t="s">
        <v>119</v>
      </c>
      <c r="E9" s="87" t="s">
        <v>78</v>
      </c>
      <c r="F9" s="102" t="s">
        <v>66</v>
      </c>
      <c r="G9" s="84" t="s">
        <v>174</v>
      </c>
      <c r="H9" s="102">
        <v>5.5</v>
      </c>
      <c r="I9" s="102">
        <v>2.3</v>
      </c>
      <c r="J9" s="102">
        <v>1.5</v>
      </c>
      <c r="K9" s="102">
        <v>2.5</v>
      </c>
      <c r="L9" s="10"/>
      <c r="M9" s="105">
        <f>H9*70+I9*75+J9*25+K9*45+L9:L10*60</f>
        <v>707.5</v>
      </c>
    </row>
    <row r="10" spans="1:13" ht="12" customHeight="1">
      <c r="A10" s="18" t="s">
        <v>64</v>
      </c>
      <c r="B10" s="114"/>
      <c r="C10" s="72" t="s">
        <v>130</v>
      </c>
      <c r="D10" s="73" t="s">
        <v>120</v>
      </c>
      <c r="E10" s="88" t="s">
        <v>89</v>
      </c>
      <c r="F10" s="102"/>
      <c r="G10" s="22" t="s">
        <v>175</v>
      </c>
      <c r="H10" s="102"/>
      <c r="I10" s="102"/>
      <c r="J10" s="102"/>
      <c r="K10" s="102"/>
      <c r="L10" s="13"/>
      <c r="M10" s="109"/>
    </row>
    <row r="11" spans="1:13" ht="18.75" customHeight="1" thickBot="1">
      <c r="A11" s="40" t="s">
        <v>94</v>
      </c>
      <c r="B11" s="112" t="s">
        <v>267</v>
      </c>
      <c r="C11" s="69" t="s">
        <v>268</v>
      </c>
      <c r="D11" s="78" t="s">
        <v>265</v>
      </c>
      <c r="E11" s="78" t="s">
        <v>140</v>
      </c>
      <c r="F11" s="102" t="s">
        <v>66</v>
      </c>
      <c r="G11" s="85" t="s">
        <v>176</v>
      </c>
      <c r="H11" s="103">
        <v>5.6</v>
      </c>
      <c r="I11" s="103">
        <v>2.2</v>
      </c>
      <c r="J11" s="103">
        <v>1.5</v>
      </c>
      <c r="K11" s="103">
        <v>2.7</v>
      </c>
      <c r="L11" s="10"/>
      <c r="M11" s="105">
        <f>H11*70+I11*75+J11*25+K11*45+L11:L12*60</f>
        <v>716</v>
      </c>
    </row>
    <row r="12" spans="1:13" ht="11.25" customHeight="1" thickBot="1">
      <c r="A12" s="35" t="s">
        <v>65</v>
      </c>
      <c r="B12" s="127"/>
      <c r="C12" s="43" t="s">
        <v>269</v>
      </c>
      <c r="D12" s="89" t="s">
        <v>266</v>
      </c>
      <c r="E12" s="89" t="s">
        <v>141</v>
      </c>
      <c r="F12" s="128"/>
      <c r="G12" s="54" t="s">
        <v>177</v>
      </c>
      <c r="H12" s="104"/>
      <c r="I12" s="104"/>
      <c r="J12" s="104"/>
      <c r="K12" s="104"/>
      <c r="L12" s="37"/>
      <c r="M12" s="106"/>
    </row>
    <row r="13" spans="1:13" ht="18.75" customHeight="1" thickBot="1">
      <c r="A13" s="40" t="s">
        <v>95</v>
      </c>
      <c r="B13" s="112" t="s">
        <v>58</v>
      </c>
      <c r="C13" s="61" t="s">
        <v>121</v>
      </c>
      <c r="D13" s="82" t="s">
        <v>162</v>
      </c>
      <c r="E13" s="66" t="s">
        <v>114</v>
      </c>
      <c r="F13" s="129" t="s">
        <v>67</v>
      </c>
      <c r="G13" s="84" t="s">
        <v>178</v>
      </c>
      <c r="H13" s="102">
        <v>5.5</v>
      </c>
      <c r="I13" s="102">
        <v>2.3</v>
      </c>
      <c r="J13" s="102">
        <v>1.5</v>
      </c>
      <c r="K13" s="102">
        <v>2.5</v>
      </c>
      <c r="L13" s="10"/>
      <c r="M13" s="105">
        <f>H13*70+I13*75+J13*25+K13*45+L13:L14*60</f>
        <v>707.5</v>
      </c>
    </row>
    <row r="14" spans="1:13" ht="12" customHeight="1">
      <c r="A14" s="18" t="s">
        <v>61</v>
      </c>
      <c r="B14" s="111"/>
      <c r="C14" s="12" t="s">
        <v>72</v>
      </c>
      <c r="D14" s="52" t="s">
        <v>143</v>
      </c>
      <c r="E14" s="57" t="s">
        <v>115</v>
      </c>
      <c r="F14" s="113"/>
      <c r="G14" s="22" t="s">
        <v>179</v>
      </c>
      <c r="H14" s="113"/>
      <c r="I14" s="113"/>
      <c r="J14" s="113"/>
      <c r="K14" s="113"/>
      <c r="L14" s="13"/>
      <c r="M14" s="109"/>
    </row>
    <row r="15" spans="1:13" ht="18.75" customHeight="1">
      <c r="A15" s="40" t="s">
        <v>96</v>
      </c>
      <c r="B15" s="123" t="s">
        <v>59</v>
      </c>
      <c r="C15" s="79" t="s">
        <v>127</v>
      </c>
      <c r="D15" s="74" t="s">
        <v>150</v>
      </c>
      <c r="E15" s="64" t="s">
        <v>212</v>
      </c>
      <c r="F15" s="102" t="s">
        <v>66</v>
      </c>
      <c r="G15" s="83" t="s">
        <v>180</v>
      </c>
      <c r="H15" s="102">
        <v>5.5</v>
      </c>
      <c r="I15" s="102">
        <v>2.2</v>
      </c>
      <c r="J15" s="102">
        <v>1.5</v>
      </c>
      <c r="K15" s="102">
        <v>2.5</v>
      </c>
      <c r="L15" s="10"/>
      <c r="M15" s="109">
        <f>H15*70+I15*75+J15*25+K15*45+L15:L16*60</f>
        <v>700</v>
      </c>
    </row>
    <row r="16" spans="1:13" ht="9.75" customHeight="1">
      <c r="A16" s="18" t="s">
        <v>62</v>
      </c>
      <c r="B16" s="112"/>
      <c r="C16" s="45" t="s">
        <v>128</v>
      </c>
      <c r="D16" s="51" t="s">
        <v>151</v>
      </c>
      <c r="E16" s="47" t="s">
        <v>213</v>
      </c>
      <c r="F16" s="102"/>
      <c r="G16" s="21" t="s">
        <v>181</v>
      </c>
      <c r="H16" s="102"/>
      <c r="I16" s="102"/>
      <c r="J16" s="102"/>
      <c r="K16" s="102"/>
      <c r="L16" s="13"/>
      <c r="M16" s="109"/>
    </row>
    <row r="17" spans="1:13" ht="18.75" customHeight="1">
      <c r="A17" s="40" t="s">
        <v>97</v>
      </c>
      <c r="B17" s="130" t="s">
        <v>238</v>
      </c>
      <c r="C17" s="61" t="s">
        <v>242</v>
      </c>
      <c r="D17" s="64" t="s">
        <v>118</v>
      </c>
      <c r="E17" s="64" t="s">
        <v>243</v>
      </c>
      <c r="F17" s="101" t="s">
        <v>15</v>
      </c>
      <c r="G17" s="71" t="s">
        <v>248</v>
      </c>
      <c r="H17" s="107">
        <v>5.6</v>
      </c>
      <c r="I17" s="107">
        <v>2.2</v>
      </c>
      <c r="J17" s="107">
        <v>1.5</v>
      </c>
      <c r="K17" s="107">
        <v>2.5</v>
      </c>
      <c r="L17" s="101">
        <v>1</v>
      </c>
      <c r="M17" s="109">
        <f>H17*70+I17*75+J17*25+K17*45+L17:L18*60</f>
        <v>767</v>
      </c>
    </row>
    <row r="18" spans="1:13" ht="10.5" customHeight="1">
      <c r="A18" s="18" t="s">
        <v>63</v>
      </c>
      <c r="B18" s="131"/>
      <c r="C18" s="55" t="s">
        <v>244</v>
      </c>
      <c r="D18" s="76" t="s">
        <v>71</v>
      </c>
      <c r="E18" s="47" t="s">
        <v>245</v>
      </c>
      <c r="F18" s="102"/>
      <c r="G18" s="19" t="s">
        <v>249</v>
      </c>
      <c r="H18" s="101"/>
      <c r="I18" s="101"/>
      <c r="J18" s="107"/>
      <c r="K18" s="101"/>
      <c r="L18" s="102"/>
      <c r="M18" s="108"/>
    </row>
    <row r="19" spans="1:13" ht="18.75" customHeight="1">
      <c r="A19" s="40" t="s">
        <v>98</v>
      </c>
      <c r="B19" s="123" t="s">
        <v>60</v>
      </c>
      <c r="C19" s="67" t="s">
        <v>276</v>
      </c>
      <c r="D19" s="62" t="s">
        <v>154</v>
      </c>
      <c r="E19" s="64" t="s">
        <v>145</v>
      </c>
      <c r="F19" s="102" t="s">
        <v>66</v>
      </c>
      <c r="G19" s="83" t="s">
        <v>182</v>
      </c>
      <c r="H19" s="101">
        <v>5.5</v>
      </c>
      <c r="I19" s="101">
        <v>2.3</v>
      </c>
      <c r="J19" s="102">
        <v>1.5</v>
      </c>
      <c r="K19" s="101">
        <v>2.7</v>
      </c>
      <c r="L19" s="15"/>
      <c r="M19" s="109">
        <f>H19*70+I19*75+J19*25+K19*45+L19:L20*60</f>
        <v>716.5</v>
      </c>
    </row>
    <row r="20" spans="1:13" ht="10.5" customHeight="1">
      <c r="A20" s="18" t="s">
        <v>64</v>
      </c>
      <c r="B20" s="112"/>
      <c r="C20" s="55" t="s">
        <v>277</v>
      </c>
      <c r="D20" s="53" t="s">
        <v>155</v>
      </c>
      <c r="E20" s="47" t="s">
        <v>146</v>
      </c>
      <c r="F20" s="102"/>
      <c r="G20" s="19" t="s">
        <v>183</v>
      </c>
      <c r="H20" s="102"/>
      <c r="I20" s="102"/>
      <c r="J20" s="102"/>
      <c r="K20" s="102"/>
      <c r="L20" s="13"/>
      <c r="M20" s="109"/>
    </row>
    <row r="21" spans="1:13" ht="18.75" customHeight="1" thickBot="1">
      <c r="A21" s="40" t="s">
        <v>99</v>
      </c>
      <c r="B21" s="112" t="s">
        <v>286</v>
      </c>
      <c r="C21" s="144" t="s">
        <v>293</v>
      </c>
      <c r="D21" s="62" t="s">
        <v>152</v>
      </c>
      <c r="E21" s="70" t="s">
        <v>148</v>
      </c>
      <c r="F21" s="102" t="s">
        <v>66</v>
      </c>
      <c r="G21" s="85" t="s">
        <v>250</v>
      </c>
      <c r="H21" s="103">
        <v>5.5</v>
      </c>
      <c r="I21" s="103">
        <v>2.2</v>
      </c>
      <c r="J21" s="103">
        <v>1.5</v>
      </c>
      <c r="K21" s="103">
        <v>2.8</v>
      </c>
      <c r="L21" s="10"/>
      <c r="M21" s="105">
        <f>H21*70+I21*75+J21*25+K21*45+L21:L22*60</f>
        <v>713.5</v>
      </c>
    </row>
    <row r="22" spans="1:13" ht="12" customHeight="1" thickBot="1">
      <c r="A22" s="35" t="s">
        <v>65</v>
      </c>
      <c r="B22" s="127"/>
      <c r="C22" s="145" t="s">
        <v>294</v>
      </c>
      <c r="D22" s="50" t="s">
        <v>153</v>
      </c>
      <c r="E22" s="48" t="s">
        <v>149</v>
      </c>
      <c r="F22" s="128"/>
      <c r="G22" s="54" t="s">
        <v>184</v>
      </c>
      <c r="H22" s="104"/>
      <c r="I22" s="104"/>
      <c r="J22" s="104"/>
      <c r="K22" s="104"/>
      <c r="L22" s="37"/>
      <c r="M22" s="106"/>
    </row>
    <row r="23" spans="1:13" ht="18.75" customHeight="1" thickBot="1">
      <c r="A23" s="40" t="s">
        <v>100</v>
      </c>
      <c r="B23" s="112" t="s">
        <v>287</v>
      </c>
      <c r="C23" s="61" t="s">
        <v>122</v>
      </c>
      <c r="D23" s="81" t="s">
        <v>82</v>
      </c>
      <c r="E23" s="66" t="s">
        <v>136</v>
      </c>
      <c r="F23" s="103" t="s">
        <v>87</v>
      </c>
      <c r="G23" s="83" t="s">
        <v>187</v>
      </c>
      <c r="H23" s="102">
        <v>5.6</v>
      </c>
      <c r="I23" s="102">
        <v>2.2</v>
      </c>
      <c r="J23" s="102">
        <v>1.5</v>
      </c>
      <c r="K23" s="102">
        <v>2.5</v>
      </c>
      <c r="L23" s="10"/>
      <c r="M23" s="105">
        <f>H23*70+I23*75+J23*25+K23*45+L23:L24*60</f>
        <v>707</v>
      </c>
    </row>
    <row r="24" spans="1:13" ht="11.25" customHeight="1">
      <c r="A24" s="18" t="s">
        <v>61</v>
      </c>
      <c r="B24" s="116"/>
      <c r="C24" s="12" t="s">
        <v>123</v>
      </c>
      <c r="D24" s="58" t="s">
        <v>69</v>
      </c>
      <c r="E24" s="49" t="s">
        <v>135</v>
      </c>
      <c r="F24" s="103"/>
      <c r="G24" s="19" t="s">
        <v>188</v>
      </c>
      <c r="H24" s="113"/>
      <c r="I24" s="113"/>
      <c r="J24" s="113"/>
      <c r="K24" s="113"/>
      <c r="L24" s="13"/>
      <c r="M24" s="109"/>
    </row>
    <row r="25" spans="1:13" ht="18.75" customHeight="1">
      <c r="A25" s="40" t="s">
        <v>101</v>
      </c>
      <c r="B25" s="111" t="s">
        <v>84</v>
      </c>
      <c r="C25" s="80" t="s">
        <v>124</v>
      </c>
      <c r="D25" s="80" t="s">
        <v>219</v>
      </c>
      <c r="E25" s="64" t="s">
        <v>274</v>
      </c>
      <c r="F25" s="101" t="s">
        <v>88</v>
      </c>
      <c r="G25" s="83" t="s">
        <v>201</v>
      </c>
      <c r="H25" s="102">
        <v>5.5</v>
      </c>
      <c r="I25" s="102">
        <v>2.3</v>
      </c>
      <c r="J25" s="102">
        <v>1.5</v>
      </c>
      <c r="K25" s="102">
        <v>2.7</v>
      </c>
      <c r="L25" s="10"/>
      <c r="M25" s="109">
        <f>H25*70+I25*75+J25*25+K25*45+L25:L26*60</f>
        <v>716.5</v>
      </c>
    </row>
    <row r="26" spans="1:13" ht="11.25" customHeight="1">
      <c r="A26" s="18" t="s">
        <v>62</v>
      </c>
      <c r="B26" s="111"/>
      <c r="C26" s="45" t="s">
        <v>125</v>
      </c>
      <c r="D26" s="59" t="s">
        <v>218</v>
      </c>
      <c r="E26" s="12" t="s">
        <v>275</v>
      </c>
      <c r="F26" s="102"/>
      <c r="G26" s="19" t="s">
        <v>202</v>
      </c>
      <c r="H26" s="102"/>
      <c r="I26" s="102"/>
      <c r="J26" s="102"/>
      <c r="K26" s="102"/>
      <c r="L26" s="13"/>
      <c r="M26" s="109"/>
    </row>
    <row r="27" spans="1:13" ht="18.75" customHeight="1">
      <c r="A27" s="40" t="s">
        <v>102</v>
      </c>
      <c r="B27" s="130" t="s">
        <v>239</v>
      </c>
      <c r="C27" s="64" t="s">
        <v>68</v>
      </c>
      <c r="D27" s="64" t="s">
        <v>251</v>
      </c>
      <c r="E27" s="64" t="s">
        <v>164</v>
      </c>
      <c r="F27" s="103" t="s">
        <v>15</v>
      </c>
      <c r="G27" s="84" t="s">
        <v>253</v>
      </c>
      <c r="H27" s="101">
        <v>5.7</v>
      </c>
      <c r="I27" s="101">
        <v>2.2</v>
      </c>
      <c r="J27" s="107">
        <v>1.5</v>
      </c>
      <c r="K27" s="101">
        <v>2.5</v>
      </c>
      <c r="L27" s="101">
        <v>1</v>
      </c>
      <c r="M27" s="109">
        <f>H27*70+I27*75+J27*25+K27*45+L27:L28*60</f>
        <v>774</v>
      </c>
    </row>
    <row r="28" spans="1:13" ht="11.25" customHeight="1">
      <c r="A28" s="18" t="s">
        <v>63</v>
      </c>
      <c r="B28" s="131"/>
      <c r="C28" s="75" t="s">
        <v>74</v>
      </c>
      <c r="D28" s="75" t="s">
        <v>252</v>
      </c>
      <c r="E28" s="58" t="s">
        <v>165</v>
      </c>
      <c r="F28" s="103"/>
      <c r="G28" s="19" t="s">
        <v>254</v>
      </c>
      <c r="H28" s="101"/>
      <c r="I28" s="101"/>
      <c r="J28" s="107"/>
      <c r="K28" s="101"/>
      <c r="L28" s="102"/>
      <c r="M28" s="108"/>
    </row>
    <row r="29" spans="1:13" ht="18.75" customHeight="1">
      <c r="A29" s="40" t="s">
        <v>103</v>
      </c>
      <c r="B29" s="111" t="s">
        <v>84</v>
      </c>
      <c r="C29" s="80" t="s">
        <v>278</v>
      </c>
      <c r="D29" s="64" t="s">
        <v>159</v>
      </c>
      <c r="E29" s="96" t="s">
        <v>168</v>
      </c>
      <c r="F29" s="101" t="s">
        <v>88</v>
      </c>
      <c r="G29" s="83" t="s">
        <v>189</v>
      </c>
      <c r="H29" s="107">
        <v>5.5</v>
      </c>
      <c r="I29" s="107">
        <v>2.3</v>
      </c>
      <c r="J29" s="102">
        <v>1.5</v>
      </c>
      <c r="K29" s="107">
        <v>2.8</v>
      </c>
      <c r="L29" s="15"/>
      <c r="M29" s="109">
        <f>H29*70+I29*75+J29*25+K29*45+L29:L30*60</f>
        <v>721</v>
      </c>
    </row>
    <row r="30" spans="1:13" ht="11.25" customHeight="1">
      <c r="A30" s="18" t="s">
        <v>64</v>
      </c>
      <c r="B30" s="111"/>
      <c r="C30" s="12" t="s">
        <v>279</v>
      </c>
      <c r="D30" s="75" t="s">
        <v>160</v>
      </c>
      <c r="E30" s="47" t="s">
        <v>169</v>
      </c>
      <c r="F30" s="102"/>
      <c r="G30" s="19" t="s">
        <v>79</v>
      </c>
      <c r="H30" s="107"/>
      <c r="I30" s="107"/>
      <c r="J30" s="102"/>
      <c r="K30" s="107"/>
      <c r="L30" s="13"/>
      <c r="M30" s="109"/>
    </row>
    <row r="31" spans="1:13" ht="18.75" customHeight="1">
      <c r="A31" s="40" t="s">
        <v>104</v>
      </c>
      <c r="B31" s="111" t="s">
        <v>171</v>
      </c>
      <c r="C31" s="80" t="s">
        <v>280</v>
      </c>
      <c r="D31" s="77" t="s">
        <v>166</v>
      </c>
      <c r="E31" s="61" t="s">
        <v>207</v>
      </c>
      <c r="F31" s="103" t="s">
        <v>88</v>
      </c>
      <c r="G31" s="71" t="s">
        <v>190</v>
      </c>
      <c r="H31" s="101">
        <v>5.5</v>
      </c>
      <c r="I31" s="101">
        <v>2.2</v>
      </c>
      <c r="J31" s="103">
        <v>1.5</v>
      </c>
      <c r="K31" s="101">
        <v>2.5</v>
      </c>
      <c r="L31" s="15"/>
      <c r="M31" s="109">
        <f>H31*70+I31*75+J31*25+K31*45+L31:L32*60</f>
        <v>700</v>
      </c>
    </row>
    <row r="32" spans="1:13" ht="11.25" customHeight="1" thickBot="1">
      <c r="A32" s="35" t="s">
        <v>65</v>
      </c>
      <c r="B32" s="132"/>
      <c r="C32" s="43" t="s">
        <v>281</v>
      </c>
      <c r="D32" s="97" t="s">
        <v>167</v>
      </c>
      <c r="E32" s="48" t="s">
        <v>206</v>
      </c>
      <c r="F32" s="128"/>
      <c r="G32" s="36" t="s">
        <v>191</v>
      </c>
      <c r="H32" s="128"/>
      <c r="I32" s="128"/>
      <c r="J32" s="104"/>
      <c r="K32" s="128"/>
      <c r="L32" s="37"/>
      <c r="M32" s="106"/>
    </row>
    <row r="33" spans="1:13" ht="18.75" customHeight="1" thickBot="1">
      <c r="A33" s="40" t="s">
        <v>105</v>
      </c>
      <c r="B33" s="112" t="s">
        <v>84</v>
      </c>
      <c r="C33" s="94" t="s">
        <v>216</v>
      </c>
      <c r="D33" s="81" t="s">
        <v>144</v>
      </c>
      <c r="E33" s="62" t="s">
        <v>208</v>
      </c>
      <c r="F33" s="103" t="s">
        <v>87</v>
      </c>
      <c r="G33" s="83" t="s">
        <v>192</v>
      </c>
      <c r="H33" s="102">
        <v>5.5</v>
      </c>
      <c r="I33" s="102">
        <v>2.3</v>
      </c>
      <c r="J33" s="102">
        <v>1.5</v>
      </c>
      <c r="K33" s="102">
        <v>2.8</v>
      </c>
      <c r="L33" s="10"/>
      <c r="M33" s="105">
        <f>H33*70+I33*75+J33*25+K33*45+L33:L34*60</f>
        <v>721</v>
      </c>
    </row>
    <row r="34" spans="1:13" ht="11.25" customHeight="1">
      <c r="A34" s="18" t="s">
        <v>61</v>
      </c>
      <c r="B34" s="116"/>
      <c r="C34" s="95" t="s">
        <v>217</v>
      </c>
      <c r="D34" s="52" t="s">
        <v>76</v>
      </c>
      <c r="E34" s="93" t="s">
        <v>209</v>
      </c>
      <c r="F34" s="102"/>
      <c r="G34" s="20" t="s">
        <v>193</v>
      </c>
      <c r="H34" s="113"/>
      <c r="I34" s="113"/>
      <c r="J34" s="113"/>
      <c r="K34" s="113"/>
      <c r="L34" s="13"/>
      <c r="M34" s="109"/>
    </row>
    <row r="35" spans="1:13" ht="18.75" customHeight="1">
      <c r="A35" s="40" t="s">
        <v>106</v>
      </c>
      <c r="B35" s="133" t="s">
        <v>85</v>
      </c>
      <c r="C35" s="61" t="s">
        <v>126</v>
      </c>
      <c r="D35" s="64" t="s">
        <v>227</v>
      </c>
      <c r="E35" s="62" t="s">
        <v>156</v>
      </c>
      <c r="F35" s="101" t="s">
        <v>88</v>
      </c>
      <c r="G35" s="71" t="s">
        <v>199</v>
      </c>
      <c r="H35" s="102">
        <v>5.6</v>
      </c>
      <c r="I35" s="102">
        <v>2.3</v>
      </c>
      <c r="J35" s="102">
        <v>1.5</v>
      </c>
      <c r="K35" s="102">
        <v>2.5</v>
      </c>
      <c r="L35" s="10"/>
      <c r="M35" s="109">
        <f>H35*70+I35*75+J35*25+K35*45+L35:L36*60</f>
        <v>714.5</v>
      </c>
    </row>
    <row r="36" spans="1:13" ht="12" customHeight="1">
      <c r="A36" s="18" t="s">
        <v>62</v>
      </c>
      <c r="B36" s="134"/>
      <c r="C36" s="45" t="s">
        <v>129</v>
      </c>
      <c r="D36" s="56" t="s">
        <v>137</v>
      </c>
      <c r="E36" s="58" t="s">
        <v>157</v>
      </c>
      <c r="F36" s="102"/>
      <c r="G36" s="21" t="s">
        <v>200</v>
      </c>
      <c r="H36" s="115"/>
      <c r="I36" s="115"/>
      <c r="J36" s="102"/>
      <c r="K36" s="115"/>
      <c r="L36" s="39"/>
      <c r="M36" s="110"/>
    </row>
    <row r="37" spans="1:13" ht="18.75" customHeight="1">
      <c r="A37" s="40" t="s">
        <v>107</v>
      </c>
      <c r="B37" s="111" t="s">
        <v>240</v>
      </c>
      <c r="C37" s="61" t="s">
        <v>282</v>
      </c>
      <c r="D37" s="62" t="s">
        <v>272</v>
      </c>
      <c r="E37" s="90" t="s">
        <v>147</v>
      </c>
      <c r="F37" s="101" t="s">
        <v>15</v>
      </c>
      <c r="G37" s="83" t="s">
        <v>185</v>
      </c>
      <c r="H37" s="103">
        <v>5.5</v>
      </c>
      <c r="I37" s="103">
        <v>2.3</v>
      </c>
      <c r="J37" s="107">
        <v>1.5</v>
      </c>
      <c r="K37" s="103">
        <v>2.5</v>
      </c>
      <c r="L37" s="101">
        <v>1</v>
      </c>
      <c r="M37" s="105">
        <f>H37*70+I37*75+J37*25+K37*45+L37:L38*60</f>
        <v>767.5</v>
      </c>
    </row>
    <row r="38" spans="1:13" ht="11.25" customHeight="1">
      <c r="A38" s="18" t="s">
        <v>63</v>
      </c>
      <c r="B38" s="112"/>
      <c r="C38" s="12" t="s">
        <v>283</v>
      </c>
      <c r="D38" s="53" t="s">
        <v>273</v>
      </c>
      <c r="E38" s="58" t="s">
        <v>226</v>
      </c>
      <c r="F38" s="102"/>
      <c r="G38" s="20" t="s">
        <v>186</v>
      </c>
      <c r="H38" s="101"/>
      <c r="I38" s="101"/>
      <c r="J38" s="107"/>
      <c r="K38" s="101"/>
      <c r="L38" s="102"/>
      <c r="M38" s="108"/>
    </row>
    <row r="39" spans="1:13" ht="18.75" customHeight="1">
      <c r="A39" s="40" t="s">
        <v>108</v>
      </c>
      <c r="B39" s="111" t="s">
        <v>288</v>
      </c>
      <c r="C39" s="80" t="s">
        <v>284</v>
      </c>
      <c r="D39" s="64" t="s">
        <v>158</v>
      </c>
      <c r="E39" s="64" t="s">
        <v>263</v>
      </c>
      <c r="F39" s="101" t="s">
        <v>88</v>
      </c>
      <c r="G39" s="83" t="s">
        <v>195</v>
      </c>
      <c r="H39" s="107">
        <v>5.5</v>
      </c>
      <c r="I39" s="107">
        <v>2.2</v>
      </c>
      <c r="J39" s="102">
        <v>1.5</v>
      </c>
      <c r="K39" s="107">
        <v>2.7</v>
      </c>
      <c r="L39" s="15"/>
      <c r="M39" s="109">
        <f>H39*70+I39*75+J39*25+K39*45+L39:L40*60</f>
        <v>709</v>
      </c>
    </row>
    <row r="40" spans="1:13" ht="11.25" customHeight="1">
      <c r="A40" s="18" t="s">
        <v>64</v>
      </c>
      <c r="B40" s="112"/>
      <c r="C40" s="56" t="s">
        <v>285</v>
      </c>
      <c r="D40" s="75" t="s">
        <v>75</v>
      </c>
      <c r="E40" s="59" t="s">
        <v>264</v>
      </c>
      <c r="F40" s="102"/>
      <c r="G40" s="19" t="s">
        <v>196</v>
      </c>
      <c r="H40" s="107"/>
      <c r="I40" s="107"/>
      <c r="J40" s="102"/>
      <c r="K40" s="107"/>
      <c r="L40" s="13"/>
      <c r="M40" s="109"/>
    </row>
    <row r="41" spans="1:13" ht="18.75" customHeight="1" thickBot="1">
      <c r="A41" s="40" t="s">
        <v>109</v>
      </c>
      <c r="B41" s="111" t="s">
        <v>172</v>
      </c>
      <c r="C41" s="92" t="s">
        <v>116</v>
      </c>
      <c r="D41" s="65" t="s">
        <v>211</v>
      </c>
      <c r="E41" s="63" t="s">
        <v>161</v>
      </c>
      <c r="F41" s="101" t="s">
        <v>88</v>
      </c>
      <c r="G41" s="83" t="s">
        <v>197</v>
      </c>
      <c r="H41" s="135">
        <v>5.5</v>
      </c>
      <c r="I41" s="135">
        <v>2.3</v>
      </c>
      <c r="J41" s="103">
        <v>1.5</v>
      </c>
      <c r="K41" s="135">
        <v>2.5</v>
      </c>
      <c r="L41" s="38"/>
      <c r="M41" s="109">
        <f>H41*70+I41*75+J41*25+K41*45+L41:L42*60</f>
        <v>707.5</v>
      </c>
    </row>
    <row r="42" spans="1:13" ht="11.25" customHeight="1" thickBot="1">
      <c r="A42" s="35" t="s">
        <v>65</v>
      </c>
      <c r="B42" s="140"/>
      <c r="C42" s="43" t="s">
        <v>70</v>
      </c>
      <c r="D42" s="50" t="s">
        <v>73</v>
      </c>
      <c r="E42" s="60" t="s">
        <v>163</v>
      </c>
      <c r="F42" s="128"/>
      <c r="G42" s="41" t="s">
        <v>198</v>
      </c>
      <c r="H42" s="136"/>
      <c r="I42" s="136"/>
      <c r="J42" s="104"/>
      <c r="K42" s="136"/>
      <c r="L42" s="42"/>
      <c r="M42" s="106"/>
    </row>
    <row r="43" spans="1:13" ht="18.75" customHeight="1" thickBot="1">
      <c r="A43" s="40" t="s">
        <v>110</v>
      </c>
      <c r="B43" s="112" t="s">
        <v>170</v>
      </c>
      <c r="C43" s="61" t="s">
        <v>220</v>
      </c>
      <c r="D43" s="81" t="s">
        <v>223</v>
      </c>
      <c r="E43" s="61" t="s">
        <v>270</v>
      </c>
      <c r="F43" s="103" t="s">
        <v>87</v>
      </c>
      <c r="G43" s="83" t="s">
        <v>214</v>
      </c>
      <c r="H43" s="102">
        <v>5.6</v>
      </c>
      <c r="I43" s="102">
        <v>2.2</v>
      </c>
      <c r="J43" s="102">
        <v>1.5</v>
      </c>
      <c r="K43" s="102">
        <v>2.7</v>
      </c>
      <c r="L43" s="10"/>
      <c r="M43" s="105">
        <f>H43*70+I43*75+J43*25+K43*45+L43:L44*60</f>
        <v>716</v>
      </c>
    </row>
    <row r="44" spans="1:13" ht="11.25" customHeight="1">
      <c r="A44" s="18" t="s">
        <v>61</v>
      </c>
      <c r="B44" s="116"/>
      <c r="C44" s="46" t="s">
        <v>221</v>
      </c>
      <c r="D44" s="53" t="s">
        <v>222</v>
      </c>
      <c r="E44" s="47" t="s">
        <v>271</v>
      </c>
      <c r="F44" s="102"/>
      <c r="G44" s="20" t="s">
        <v>215</v>
      </c>
      <c r="H44" s="113"/>
      <c r="I44" s="113"/>
      <c r="J44" s="113"/>
      <c r="K44" s="113"/>
      <c r="L44" s="13"/>
      <c r="M44" s="109"/>
    </row>
    <row r="45" spans="1:13" ht="18.75" customHeight="1">
      <c r="A45" s="40" t="s">
        <v>111</v>
      </c>
      <c r="B45" s="111" t="s">
        <v>84</v>
      </c>
      <c r="C45" s="61" t="s">
        <v>133</v>
      </c>
      <c r="D45" s="62" t="s">
        <v>205</v>
      </c>
      <c r="E45" s="64" t="s">
        <v>80</v>
      </c>
      <c r="F45" s="101" t="s">
        <v>88</v>
      </c>
      <c r="G45" s="83" t="s">
        <v>194</v>
      </c>
      <c r="H45" s="102">
        <v>5.5</v>
      </c>
      <c r="I45" s="102">
        <v>2.3</v>
      </c>
      <c r="J45" s="102">
        <v>1.5</v>
      </c>
      <c r="K45" s="102">
        <v>2.5</v>
      </c>
      <c r="L45" s="10"/>
      <c r="M45" s="109">
        <f>H45*70+I45*75+J45*25+K45*45+L45:L46*60</f>
        <v>707.5</v>
      </c>
    </row>
    <row r="46" spans="1:13" ht="12" customHeight="1">
      <c r="A46" s="18" t="s">
        <v>62</v>
      </c>
      <c r="B46" s="114"/>
      <c r="C46" s="46" t="s">
        <v>134</v>
      </c>
      <c r="D46" s="53" t="s">
        <v>210</v>
      </c>
      <c r="E46" s="75" t="s">
        <v>81</v>
      </c>
      <c r="F46" s="102"/>
      <c r="G46" s="143" t="s">
        <v>292</v>
      </c>
      <c r="H46" s="115"/>
      <c r="I46" s="115"/>
      <c r="J46" s="102"/>
      <c r="K46" s="115"/>
      <c r="L46" s="39"/>
      <c r="M46" s="110"/>
    </row>
    <row r="47" spans="1:13" ht="18.75" customHeight="1">
      <c r="A47" s="40" t="s">
        <v>112</v>
      </c>
      <c r="B47" s="111" t="s">
        <v>241</v>
      </c>
      <c r="C47" s="61" t="s">
        <v>255</v>
      </c>
      <c r="D47" s="62" t="s">
        <v>256</v>
      </c>
      <c r="E47" s="64" t="s">
        <v>257</v>
      </c>
      <c r="F47" s="101" t="s">
        <v>66</v>
      </c>
      <c r="G47" s="84" t="s">
        <v>260</v>
      </c>
      <c r="H47" s="103">
        <v>5.7</v>
      </c>
      <c r="I47" s="103">
        <v>2.2</v>
      </c>
      <c r="J47" s="107">
        <v>1.5</v>
      </c>
      <c r="K47" s="103">
        <v>2.5</v>
      </c>
      <c r="L47" s="101">
        <v>1</v>
      </c>
      <c r="M47" s="105">
        <f>H47*70+I47*75+J47*25+K47*45+L47:L48*60</f>
        <v>774</v>
      </c>
    </row>
    <row r="48" spans="1:13" ht="11.25" customHeight="1">
      <c r="A48" s="18" t="s">
        <v>63</v>
      </c>
      <c r="B48" s="112"/>
      <c r="C48" s="45" t="s">
        <v>258</v>
      </c>
      <c r="D48" s="58" t="s">
        <v>259</v>
      </c>
      <c r="E48" s="59" t="s">
        <v>262</v>
      </c>
      <c r="F48" s="102"/>
      <c r="G48" s="22" t="s">
        <v>261</v>
      </c>
      <c r="H48" s="101"/>
      <c r="I48" s="101"/>
      <c r="J48" s="107"/>
      <c r="K48" s="101"/>
      <c r="L48" s="102"/>
      <c r="M48" s="108"/>
    </row>
    <row r="49" spans="1:13" ht="18.75" customHeight="1">
      <c r="A49" s="40" t="s">
        <v>113</v>
      </c>
      <c r="B49" s="111" t="s">
        <v>289</v>
      </c>
      <c r="C49" s="61" t="s">
        <v>131</v>
      </c>
      <c r="D49" s="77" t="s">
        <v>139</v>
      </c>
      <c r="E49" s="62" t="s">
        <v>290</v>
      </c>
      <c r="F49" s="101" t="s">
        <v>88</v>
      </c>
      <c r="G49" s="83" t="s">
        <v>203</v>
      </c>
      <c r="H49" s="107">
        <v>5.5</v>
      </c>
      <c r="I49" s="107">
        <v>2.3</v>
      </c>
      <c r="J49" s="102">
        <v>1.5</v>
      </c>
      <c r="K49" s="107">
        <v>2.8</v>
      </c>
      <c r="L49" s="15"/>
      <c r="M49" s="109">
        <f>H49*70+I49*75+J49*25+K49*45+L49:L50*60</f>
        <v>721</v>
      </c>
    </row>
    <row r="50" spans="1:13" ht="11.25" customHeight="1">
      <c r="A50" s="18" t="s">
        <v>64</v>
      </c>
      <c r="B50" s="112"/>
      <c r="C50" s="45" t="s">
        <v>132</v>
      </c>
      <c r="D50" s="91" t="s">
        <v>138</v>
      </c>
      <c r="E50" s="91" t="s">
        <v>291</v>
      </c>
      <c r="F50" s="102"/>
      <c r="G50" s="22" t="s">
        <v>204</v>
      </c>
      <c r="H50" s="107"/>
      <c r="I50" s="107"/>
      <c r="J50" s="102"/>
      <c r="K50" s="107"/>
      <c r="L50" s="13"/>
      <c r="M50" s="109"/>
    </row>
    <row r="51" spans="1:13" ht="18" customHeight="1" thickBot="1">
      <c r="A51" s="137" t="s">
        <v>229</v>
      </c>
      <c r="B51" s="138"/>
      <c r="C51" s="138"/>
      <c r="D51" s="138"/>
      <c r="E51" s="138"/>
      <c r="F51" s="138"/>
      <c r="G51" s="138"/>
      <c r="H51" s="138"/>
      <c r="I51" s="138"/>
      <c r="J51" s="138"/>
      <c r="K51" s="138"/>
      <c r="L51" s="138"/>
      <c r="M51" s="139"/>
    </row>
    <row r="52" spans="1:13" ht="16.5" thickBot="1">
      <c r="A52" s="98" t="s">
        <v>230</v>
      </c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100"/>
    </row>
  </sheetData>
  <sheetProtection selectLockedCells="1" selectUnlockedCells="1"/>
  <mergeCells count="181">
    <mergeCell ref="A51:M51"/>
    <mergeCell ref="J39:J40"/>
    <mergeCell ref="K39:K40"/>
    <mergeCell ref="M39:M40"/>
    <mergeCell ref="J41:J42"/>
    <mergeCell ref="K41:K42"/>
    <mergeCell ref="M41:M42"/>
    <mergeCell ref="I41:I42"/>
    <mergeCell ref="B41:B42"/>
    <mergeCell ref="F41:F42"/>
    <mergeCell ref="H41:H42"/>
    <mergeCell ref="K37:K38"/>
    <mergeCell ref="B39:B40"/>
    <mergeCell ref="F39:F40"/>
    <mergeCell ref="H39:H40"/>
    <mergeCell ref="I39:I40"/>
    <mergeCell ref="J37:J38"/>
    <mergeCell ref="M33:M34"/>
    <mergeCell ref="J35:J36"/>
    <mergeCell ref="K35:K36"/>
    <mergeCell ref="M35:M36"/>
    <mergeCell ref="J33:J34"/>
    <mergeCell ref="K33:K34"/>
    <mergeCell ref="B35:B36"/>
    <mergeCell ref="F35:F36"/>
    <mergeCell ref="H35:H36"/>
    <mergeCell ref="I35:I36"/>
    <mergeCell ref="B37:B38"/>
    <mergeCell ref="F37:F38"/>
    <mergeCell ref="H37:H38"/>
    <mergeCell ref="I37:I38"/>
    <mergeCell ref="B33:B34"/>
    <mergeCell ref="F33:F34"/>
    <mergeCell ref="H33:H34"/>
    <mergeCell ref="I33:I34"/>
    <mergeCell ref="M29:M30"/>
    <mergeCell ref="B31:B32"/>
    <mergeCell ref="F31:F32"/>
    <mergeCell ref="H31:H32"/>
    <mergeCell ref="I31:I32"/>
    <mergeCell ref="J31:J32"/>
    <mergeCell ref="B27:B28"/>
    <mergeCell ref="F27:F28"/>
    <mergeCell ref="K31:K32"/>
    <mergeCell ref="M31:M32"/>
    <mergeCell ref="B29:B30"/>
    <mergeCell ref="F29:F30"/>
    <mergeCell ref="H29:H30"/>
    <mergeCell ref="I29:I30"/>
    <mergeCell ref="J29:J30"/>
    <mergeCell ref="K29:K30"/>
    <mergeCell ref="B25:B26"/>
    <mergeCell ref="F25:F26"/>
    <mergeCell ref="J25:J26"/>
    <mergeCell ref="K25:K26"/>
    <mergeCell ref="H25:H26"/>
    <mergeCell ref="I25:I26"/>
    <mergeCell ref="K17:K18"/>
    <mergeCell ref="H17:H18"/>
    <mergeCell ref="I17:I18"/>
    <mergeCell ref="B21:B22"/>
    <mergeCell ref="F21:F22"/>
    <mergeCell ref="H27:H28"/>
    <mergeCell ref="I27:I28"/>
    <mergeCell ref="J23:J24"/>
    <mergeCell ref="J27:J28"/>
    <mergeCell ref="K23:K24"/>
    <mergeCell ref="F17:F18"/>
    <mergeCell ref="B23:B24"/>
    <mergeCell ref="F23:F24"/>
    <mergeCell ref="H23:H24"/>
    <mergeCell ref="I23:I24"/>
    <mergeCell ref="J17:J18"/>
    <mergeCell ref="H21:H22"/>
    <mergeCell ref="I21:I22"/>
    <mergeCell ref="J21:J22"/>
    <mergeCell ref="I15:I16"/>
    <mergeCell ref="M17:M18"/>
    <mergeCell ref="B19:B20"/>
    <mergeCell ref="F19:F20"/>
    <mergeCell ref="H19:H20"/>
    <mergeCell ref="I19:I20"/>
    <mergeCell ref="J19:J20"/>
    <mergeCell ref="K19:K20"/>
    <mergeCell ref="M19:M20"/>
    <mergeCell ref="B17:B18"/>
    <mergeCell ref="I11:I12"/>
    <mergeCell ref="K15:K16"/>
    <mergeCell ref="M15:M16"/>
    <mergeCell ref="H13:H14"/>
    <mergeCell ref="I13:I14"/>
    <mergeCell ref="J13:J14"/>
    <mergeCell ref="K13:K14"/>
    <mergeCell ref="M13:M14"/>
    <mergeCell ref="J15:J16"/>
    <mergeCell ref="H15:H16"/>
    <mergeCell ref="B11:B12"/>
    <mergeCell ref="F11:F12"/>
    <mergeCell ref="M9:M10"/>
    <mergeCell ref="B15:B16"/>
    <mergeCell ref="F15:F16"/>
    <mergeCell ref="J11:J12"/>
    <mergeCell ref="K11:K12"/>
    <mergeCell ref="M11:M12"/>
    <mergeCell ref="F13:F14"/>
    <mergeCell ref="H11:H12"/>
    <mergeCell ref="M7:M8"/>
    <mergeCell ref="F7:F8"/>
    <mergeCell ref="H7:H8"/>
    <mergeCell ref="I7:I8"/>
    <mergeCell ref="K7:K8"/>
    <mergeCell ref="M3:M4"/>
    <mergeCell ref="J5:J6"/>
    <mergeCell ref="K5:K6"/>
    <mergeCell ref="M5:M6"/>
    <mergeCell ref="K3:K4"/>
    <mergeCell ref="A3:A4"/>
    <mergeCell ref="B3:B4"/>
    <mergeCell ref="C3:C4"/>
    <mergeCell ref="D3:E4"/>
    <mergeCell ref="F5:F6"/>
    <mergeCell ref="B7:B8"/>
    <mergeCell ref="L3:L4"/>
    <mergeCell ref="J7:J8"/>
    <mergeCell ref="B5:B6"/>
    <mergeCell ref="H5:H6"/>
    <mergeCell ref="I5:I6"/>
    <mergeCell ref="J9:J10"/>
    <mergeCell ref="K9:K10"/>
    <mergeCell ref="B9:B10"/>
    <mergeCell ref="F9:F10"/>
    <mergeCell ref="H9:H10"/>
    <mergeCell ref="B43:B44"/>
    <mergeCell ref="F43:F44"/>
    <mergeCell ref="F1:J1"/>
    <mergeCell ref="D1:E1"/>
    <mergeCell ref="G2:H2"/>
    <mergeCell ref="F3:F4"/>
    <mergeCell ref="G3:G4"/>
    <mergeCell ref="J3:J4"/>
    <mergeCell ref="I9:I10"/>
    <mergeCell ref="B13:B14"/>
    <mergeCell ref="B45:B46"/>
    <mergeCell ref="F45:F46"/>
    <mergeCell ref="H45:H46"/>
    <mergeCell ref="I45:I46"/>
    <mergeCell ref="J45:J46"/>
    <mergeCell ref="K45:K46"/>
    <mergeCell ref="M49:M50"/>
    <mergeCell ref="B47:B48"/>
    <mergeCell ref="F47:F48"/>
    <mergeCell ref="H47:H48"/>
    <mergeCell ref="I47:I48"/>
    <mergeCell ref="J43:J44"/>
    <mergeCell ref="K43:K44"/>
    <mergeCell ref="H43:H44"/>
    <mergeCell ref="I43:I44"/>
    <mergeCell ref="M43:M44"/>
    <mergeCell ref="B49:B50"/>
    <mergeCell ref="F49:F50"/>
    <mergeCell ref="H49:H50"/>
    <mergeCell ref="I49:I50"/>
    <mergeCell ref="J49:J50"/>
    <mergeCell ref="K49:K50"/>
    <mergeCell ref="M47:M48"/>
    <mergeCell ref="M45:M46"/>
    <mergeCell ref="M23:M24"/>
    <mergeCell ref="M25:M26"/>
    <mergeCell ref="K27:K28"/>
    <mergeCell ref="M27:M28"/>
    <mergeCell ref="M37:M38"/>
    <mergeCell ref="A52:M52"/>
    <mergeCell ref="L7:L8"/>
    <mergeCell ref="L17:L18"/>
    <mergeCell ref="L27:L28"/>
    <mergeCell ref="L37:L38"/>
    <mergeCell ref="L47:L48"/>
    <mergeCell ref="K21:K22"/>
    <mergeCell ref="M21:M22"/>
    <mergeCell ref="J47:J48"/>
    <mergeCell ref="K47:K48"/>
  </mergeCells>
  <printOptions/>
  <pageMargins left="0.22013888888888888" right="0.12013888888888889" top="0.2902777777777778" bottom="0.12013888888888889" header="0.28" footer="0.21"/>
  <pageSetup horizontalDpi="300" verticalDpi="3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E13"/>
  <sheetViews>
    <sheetView zoomScalePageLayoutView="0" workbookViewId="0" topLeftCell="A1">
      <selection activeCell="F8" sqref="F8"/>
    </sheetView>
  </sheetViews>
  <sheetFormatPr defaultColWidth="9.00390625" defaultRowHeight="16.5"/>
  <cols>
    <col min="2" max="2" width="30.125" style="0" customWidth="1"/>
    <col min="3" max="3" width="10.25390625" style="0" customWidth="1"/>
    <col min="4" max="4" width="14.875" style="0" customWidth="1"/>
    <col min="5" max="5" width="10.25390625" style="0" customWidth="1"/>
  </cols>
  <sheetData>
    <row r="2" spans="2:4" ht="39.75">
      <c r="B2" s="23" t="s">
        <v>27</v>
      </c>
      <c r="C2" t="s">
        <v>28</v>
      </c>
      <c r="D2" s="24"/>
    </row>
    <row r="3" spans="2:4" ht="39.75">
      <c r="B3" s="23" t="s">
        <v>29</v>
      </c>
      <c r="C3" t="s">
        <v>30</v>
      </c>
      <c r="D3" s="25"/>
    </row>
    <row r="4" spans="3:4" ht="15.75">
      <c r="C4" s="17" t="s">
        <v>31</v>
      </c>
      <c r="D4" s="26" t="e">
        <f>DATE(D2,D3,1)</f>
        <v>#NUM!</v>
      </c>
    </row>
    <row r="5" spans="3:4" ht="15.75">
      <c r="C5" s="17" t="s">
        <v>32</v>
      </c>
      <c r="D5" s="26" t="e">
        <f>DATE(YEAR(D4),MONTH(D4)+1,DAY(D4)-1)</f>
        <v>#NUM!</v>
      </c>
    </row>
    <row r="10" ht="21.75">
      <c r="B10" s="23" t="s">
        <v>33</v>
      </c>
    </row>
    <row r="11" spans="2:5" ht="19.5" customHeight="1">
      <c r="B11" s="27" t="s">
        <v>7</v>
      </c>
      <c r="C11" s="28" t="s">
        <v>8</v>
      </c>
      <c r="D11" s="141" t="s">
        <v>9</v>
      </c>
      <c r="E11" s="142" t="s">
        <v>10</v>
      </c>
    </row>
    <row r="12" spans="2:5" ht="20.25" customHeight="1">
      <c r="B12" s="29" t="s">
        <v>13</v>
      </c>
      <c r="C12" s="30" t="s">
        <v>14</v>
      </c>
      <c r="D12" s="141"/>
      <c r="E12" s="142"/>
    </row>
    <row r="13" spans="2:5" ht="39.75">
      <c r="B13" s="31">
        <v>70</v>
      </c>
      <c r="C13" s="32">
        <v>75</v>
      </c>
      <c r="D13" s="32">
        <v>25</v>
      </c>
      <c r="E13" s="33">
        <v>45</v>
      </c>
    </row>
  </sheetData>
  <sheetProtection selectLockedCells="1" selectUnlockedCells="1"/>
  <mergeCells count="2">
    <mergeCell ref="D11:D12"/>
    <mergeCell ref="E11:E1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1"/>
  <sheetViews>
    <sheetView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F13" sqref="F13"/>
    </sheetView>
  </sheetViews>
  <sheetFormatPr defaultColWidth="9.00390625" defaultRowHeight="16.5"/>
  <cols>
    <col min="2" max="2" width="4.50390625" style="0" customWidth="1"/>
    <col min="3" max="3" width="12.875" style="0" customWidth="1"/>
    <col min="4" max="4" width="15.375" style="0" customWidth="1"/>
    <col min="5" max="5" width="12.875" style="0" customWidth="1"/>
    <col min="6" max="6" width="10.50390625" style="0" customWidth="1"/>
  </cols>
  <sheetData>
    <row r="1" spans="1:7" s="34" customFormat="1" ht="15">
      <c r="A1" s="34" t="s">
        <v>34</v>
      </c>
      <c r="C1" s="34" t="s">
        <v>2</v>
      </c>
      <c r="D1" s="34" t="s">
        <v>3</v>
      </c>
      <c r="E1" s="34" t="s">
        <v>4</v>
      </c>
      <c r="F1" s="34" t="s">
        <v>5</v>
      </c>
      <c r="G1" s="34" t="s">
        <v>6</v>
      </c>
    </row>
    <row r="2" spans="2:6" ht="15.75">
      <c r="B2">
        <v>1</v>
      </c>
      <c r="C2" t="s">
        <v>35</v>
      </c>
      <c r="D2" t="s">
        <v>36</v>
      </c>
      <c r="E2" t="s">
        <v>37</v>
      </c>
      <c r="F2" t="s">
        <v>15</v>
      </c>
    </row>
    <row r="3" spans="2:5" ht="15.75">
      <c r="B3">
        <v>2</v>
      </c>
      <c r="C3" t="s">
        <v>38</v>
      </c>
      <c r="D3" t="s">
        <v>39</v>
      </c>
      <c r="E3" t="s">
        <v>40</v>
      </c>
    </row>
    <row r="4" spans="2:5" ht="15.75">
      <c r="B4">
        <v>3</v>
      </c>
      <c r="C4" t="s">
        <v>19</v>
      </c>
      <c r="D4" t="s">
        <v>41</v>
      </c>
      <c r="E4" t="s">
        <v>42</v>
      </c>
    </row>
    <row r="5" spans="2:5" ht="15.75">
      <c r="B5">
        <v>4</v>
      </c>
      <c r="C5" t="s">
        <v>43</v>
      </c>
      <c r="D5" t="s">
        <v>44</v>
      </c>
      <c r="E5" t="s">
        <v>22</v>
      </c>
    </row>
    <row r="6" spans="2:5" ht="15.75">
      <c r="B6">
        <v>5</v>
      </c>
      <c r="C6" t="s">
        <v>17</v>
      </c>
      <c r="D6" t="s">
        <v>23</v>
      </c>
      <c r="E6" t="s">
        <v>45</v>
      </c>
    </row>
    <row r="7" spans="2:5" ht="15.75">
      <c r="B7">
        <v>6</v>
      </c>
      <c r="C7" t="s">
        <v>46</v>
      </c>
      <c r="D7" t="s">
        <v>47</v>
      </c>
      <c r="E7" t="s">
        <v>48</v>
      </c>
    </row>
    <row r="8" spans="2:5" ht="15.75">
      <c r="B8">
        <v>7</v>
      </c>
      <c r="C8" t="s">
        <v>24</v>
      </c>
      <c r="D8" t="s">
        <v>49</v>
      </c>
      <c r="E8" t="s">
        <v>21</v>
      </c>
    </row>
    <row r="9" spans="2:5" ht="15.75">
      <c r="B9">
        <v>8</v>
      </c>
      <c r="C9" t="s">
        <v>50</v>
      </c>
      <c r="D9" t="s">
        <v>20</v>
      </c>
      <c r="E9" t="s">
        <v>51</v>
      </c>
    </row>
    <row r="10" spans="2:5" ht="15.75">
      <c r="B10">
        <v>9</v>
      </c>
      <c r="D10" t="s">
        <v>26</v>
      </c>
      <c r="E10" t="s">
        <v>52</v>
      </c>
    </row>
    <row r="11" spans="2:5" ht="15.75">
      <c r="B11">
        <v>10</v>
      </c>
      <c r="D11" t="s">
        <v>53</v>
      </c>
      <c r="E11" t="s">
        <v>54</v>
      </c>
    </row>
    <row r="12" spans="2:5" ht="15.75">
      <c r="B12">
        <v>11</v>
      </c>
      <c r="D12" t="s">
        <v>25</v>
      </c>
      <c r="E12" t="s">
        <v>55</v>
      </c>
    </row>
    <row r="13" spans="2:5" ht="15.75">
      <c r="B13">
        <v>12</v>
      </c>
      <c r="E13" t="s">
        <v>56</v>
      </c>
    </row>
    <row r="14" ht="15.75">
      <c r="B14">
        <v>13</v>
      </c>
    </row>
    <row r="15" ht="15.75">
      <c r="B15">
        <v>14</v>
      </c>
    </row>
    <row r="16" ht="15.75">
      <c r="B16">
        <v>15</v>
      </c>
    </row>
    <row r="17" ht="15.75">
      <c r="B17">
        <v>16</v>
      </c>
    </row>
    <row r="18" ht="15.75">
      <c r="B18">
        <v>17</v>
      </c>
    </row>
    <row r="19" ht="15.75">
      <c r="B19">
        <v>18</v>
      </c>
    </row>
    <row r="20" ht="15.75">
      <c r="B20">
        <v>19</v>
      </c>
    </row>
    <row r="21" ht="15.75">
      <c r="B21">
        <v>20</v>
      </c>
    </row>
    <row r="22" ht="15.75">
      <c r="B22">
        <v>21</v>
      </c>
    </row>
    <row r="23" ht="15.75">
      <c r="B23">
        <v>22</v>
      </c>
    </row>
    <row r="24" ht="15.75">
      <c r="B24">
        <v>23</v>
      </c>
    </row>
    <row r="25" ht="15.75">
      <c r="B25">
        <v>24</v>
      </c>
    </row>
    <row r="26" ht="15.75">
      <c r="B26">
        <v>25</v>
      </c>
    </row>
    <row r="27" ht="15.75">
      <c r="B27">
        <v>26</v>
      </c>
    </row>
    <row r="28" ht="15.75">
      <c r="B28">
        <v>27</v>
      </c>
    </row>
    <row r="29" ht="15.75">
      <c r="B29">
        <v>28</v>
      </c>
    </row>
    <row r="30" ht="15.75">
      <c r="B30">
        <v>29</v>
      </c>
    </row>
    <row r="31" ht="15.75">
      <c r="B31">
        <v>30</v>
      </c>
    </row>
    <row r="32" ht="15.75">
      <c r="B32">
        <v>31</v>
      </c>
    </row>
    <row r="33" ht="15.75">
      <c r="B33">
        <v>32</v>
      </c>
    </row>
    <row r="34" ht="15.75">
      <c r="B34">
        <v>33</v>
      </c>
    </row>
    <row r="35" ht="15.75">
      <c r="B35">
        <v>34</v>
      </c>
    </row>
    <row r="36" ht="15.75">
      <c r="B36">
        <v>35</v>
      </c>
    </row>
    <row r="37" ht="15.75">
      <c r="B37">
        <v>36</v>
      </c>
    </row>
    <row r="38" ht="15.75">
      <c r="B38">
        <v>37</v>
      </c>
    </row>
    <row r="39" ht="15.75">
      <c r="B39">
        <v>38</v>
      </c>
    </row>
    <row r="40" ht="15.75">
      <c r="B40">
        <v>39</v>
      </c>
    </row>
    <row r="41" ht="15.75">
      <c r="B41">
        <v>40</v>
      </c>
    </row>
    <row r="42" ht="15.75">
      <c r="B42">
        <v>41</v>
      </c>
    </row>
    <row r="43" ht="15.75">
      <c r="B43">
        <v>42</v>
      </c>
    </row>
    <row r="44" ht="15.75">
      <c r="B44">
        <v>43</v>
      </c>
    </row>
    <row r="45" ht="15.75">
      <c r="B45">
        <v>44</v>
      </c>
    </row>
    <row r="46" ht="15.75">
      <c r="B46">
        <v>45</v>
      </c>
    </row>
    <row r="47" ht="15.75">
      <c r="B47">
        <v>46</v>
      </c>
    </row>
    <row r="48" ht="15.75">
      <c r="B48">
        <v>47</v>
      </c>
    </row>
    <row r="49" ht="15.75">
      <c r="B49">
        <v>48</v>
      </c>
    </row>
    <row r="50" ht="15.75">
      <c r="B50">
        <v>49</v>
      </c>
    </row>
    <row r="51" ht="15.75">
      <c r="B51">
        <v>50</v>
      </c>
    </row>
    <row r="52" ht="15.75">
      <c r="B52">
        <v>51</v>
      </c>
    </row>
    <row r="53" ht="15.75">
      <c r="B53">
        <v>52</v>
      </c>
    </row>
    <row r="54" ht="15.75">
      <c r="B54">
        <v>53</v>
      </c>
    </row>
    <row r="55" ht="15.75">
      <c r="B55">
        <v>54</v>
      </c>
    </row>
    <row r="56" ht="15.75">
      <c r="B56">
        <v>55</v>
      </c>
    </row>
    <row r="57" ht="15.75">
      <c r="B57">
        <v>56</v>
      </c>
    </row>
    <row r="58" ht="15.75">
      <c r="B58">
        <v>57</v>
      </c>
    </row>
    <row r="59" ht="15.75">
      <c r="B59">
        <v>58</v>
      </c>
    </row>
    <row r="60" ht="15.75">
      <c r="B60">
        <v>59</v>
      </c>
    </row>
    <row r="61" ht="15.75">
      <c r="B61">
        <v>60</v>
      </c>
    </row>
    <row r="62" ht="15.75">
      <c r="B62">
        <v>61</v>
      </c>
    </row>
    <row r="63" ht="15.75">
      <c r="B63">
        <v>62</v>
      </c>
    </row>
    <row r="64" ht="15.75">
      <c r="B64">
        <v>63</v>
      </c>
    </row>
    <row r="65" ht="15.75">
      <c r="B65">
        <v>64</v>
      </c>
    </row>
    <row r="66" ht="15.75">
      <c r="B66">
        <v>65</v>
      </c>
    </row>
    <row r="67" ht="15.75">
      <c r="B67">
        <v>66</v>
      </c>
    </row>
    <row r="68" ht="15.75">
      <c r="B68">
        <v>67</v>
      </c>
    </row>
    <row r="69" ht="15.75">
      <c r="B69">
        <v>68</v>
      </c>
    </row>
    <row r="70" ht="15.75">
      <c r="B70">
        <v>69</v>
      </c>
    </row>
    <row r="71" ht="15.75">
      <c r="B71">
        <v>70</v>
      </c>
    </row>
    <row r="72" ht="15.75">
      <c r="B72">
        <v>71</v>
      </c>
    </row>
    <row r="73" ht="15.75">
      <c r="B73">
        <v>72</v>
      </c>
    </row>
    <row r="74" ht="15.75">
      <c r="B74">
        <v>73</v>
      </c>
    </row>
    <row r="75" ht="15.75">
      <c r="B75">
        <v>74</v>
      </c>
    </row>
    <row r="76" ht="15.75">
      <c r="B76">
        <v>75</v>
      </c>
    </row>
    <row r="77" ht="15.75">
      <c r="B77">
        <v>76</v>
      </c>
    </row>
    <row r="78" ht="15.75">
      <c r="B78">
        <v>77</v>
      </c>
    </row>
    <row r="79" ht="15.75">
      <c r="B79">
        <v>78</v>
      </c>
    </row>
    <row r="80" ht="15.75">
      <c r="B80">
        <v>79</v>
      </c>
    </row>
    <row r="81" ht="15.75">
      <c r="B81">
        <v>80</v>
      </c>
    </row>
    <row r="82" ht="15.75">
      <c r="B82">
        <v>81</v>
      </c>
    </row>
    <row r="83" ht="15.75">
      <c r="B83">
        <v>82</v>
      </c>
    </row>
    <row r="84" ht="15.75">
      <c r="B84">
        <v>83</v>
      </c>
    </row>
    <row r="85" ht="15.75">
      <c r="B85">
        <v>84</v>
      </c>
    </row>
    <row r="86" ht="15.75">
      <c r="B86">
        <v>85</v>
      </c>
    </row>
    <row r="87" ht="15.75">
      <c r="B87">
        <v>86</v>
      </c>
    </row>
    <row r="88" ht="15.75">
      <c r="B88">
        <v>87</v>
      </c>
    </row>
    <row r="89" ht="15.75">
      <c r="B89">
        <v>88</v>
      </c>
    </row>
    <row r="90" ht="15.75">
      <c r="B90">
        <v>89</v>
      </c>
    </row>
    <row r="91" ht="15.75">
      <c r="B91">
        <v>90</v>
      </c>
    </row>
    <row r="92" ht="15.75">
      <c r="B92">
        <v>91</v>
      </c>
    </row>
    <row r="93" ht="15.75">
      <c r="B93">
        <v>92</v>
      </c>
    </row>
    <row r="94" ht="15.75">
      <c r="B94">
        <v>93</v>
      </c>
    </row>
    <row r="95" ht="15.75">
      <c r="B95">
        <v>94</v>
      </c>
    </row>
    <row r="96" ht="15.75">
      <c r="B96">
        <v>95</v>
      </c>
    </row>
    <row r="97" ht="15.75">
      <c r="B97">
        <v>96</v>
      </c>
    </row>
    <row r="98" ht="15.75">
      <c r="B98">
        <v>97</v>
      </c>
    </row>
    <row r="99" ht="15.75">
      <c r="B99">
        <v>98</v>
      </c>
    </row>
    <row r="100" ht="15.75">
      <c r="B100">
        <v>99</v>
      </c>
    </row>
    <row r="101" ht="15.75">
      <c r="B101">
        <v>100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peter2F</dc:creator>
  <cp:keywords/>
  <dc:description/>
  <cp:lastModifiedBy>Owner</cp:lastModifiedBy>
  <cp:lastPrinted>2015-11-04T08:03:07Z</cp:lastPrinted>
  <dcterms:created xsi:type="dcterms:W3CDTF">2013-01-03T08:16:20Z</dcterms:created>
  <dcterms:modified xsi:type="dcterms:W3CDTF">2015-11-10T11:51:12Z</dcterms:modified>
  <cp:category/>
  <cp:version/>
  <cp:contentType/>
  <cp:contentStatus/>
</cp:coreProperties>
</file>