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0" windowWidth="15480" windowHeight="8190" activeTab="0"/>
  </bookViews>
  <sheets>
    <sheet name="菜單" sheetId="1" r:id="rId1"/>
    <sheet name="1_日期設定" sheetId="2" r:id="rId2"/>
    <sheet name="2_菜色" sheetId="3" r:id="rId3"/>
  </sheets>
  <definedNames>
    <definedName name="Excel_BuiltIn__FilterDatabase" localSheetId="0">'菜單'!$A$1:$M$30</definedName>
    <definedName name="_xlnm.Print_Area" localSheetId="0">'菜單'!$A$1:$M$55</definedName>
    <definedName name="月底">'1_日期設定'!$D$5</definedName>
    <definedName name="主食">'2_菜色'!$C:$C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M3" authorId="0">
      <text>
        <r>
          <rPr>
            <b/>
            <sz val="9"/>
            <color indexed="8"/>
            <rFont val="細明體"/>
            <family val="3"/>
          </rPr>
          <t>丫良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b/>
            <sz val="9"/>
            <color indexed="8"/>
            <rFont val="細明體"/>
            <family val="3"/>
          </rPr>
          <t xml:space="preserve">輸入「份數」後，「總熱量」會自動計算出來。
</t>
        </r>
      </text>
    </comment>
  </commentList>
</comments>
</file>

<file path=xl/sharedStrings.xml><?xml version="1.0" encoding="utf-8"?>
<sst xmlns="http://schemas.openxmlformats.org/spreadsheetml/2006/main" count="347" uniqueCount="300">
  <si>
    <t>日期</t>
  </si>
  <si>
    <t>主食</t>
  </si>
  <si>
    <t>今日主菜</t>
  </si>
  <si>
    <t>美味副菜</t>
  </si>
  <si>
    <t>季節蔬菜</t>
  </si>
  <si>
    <t>湯品</t>
  </si>
  <si>
    <t>五穀</t>
  </si>
  <si>
    <t>肉魚</t>
  </si>
  <si>
    <t>蔬菜類</t>
  </si>
  <si>
    <t>油脂類</t>
  </si>
  <si>
    <t>熱量</t>
  </si>
  <si>
    <t>根莖</t>
  </si>
  <si>
    <t>豆蛋</t>
  </si>
  <si>
    <t>青菜</t>
  </si>
  <si>
    <t>海苔肉鬆飯</t>
  </si>
  <si>
    <t xml:space="preserve">五穀米飯   </t>
  </si>
  <si>
    <t>麻油瓜仔雞</t>
  </si>
  <si>
    <t>黃瓜三鮮</t>
  </si>
  <si>
    <t>家常豆腐</t>
  </si>
  <si>
    <t>三杯雞丁</t>
  </si>
  <si>
    <t>胚芽米飯</t>
  </si>
  <si>
    <t>起士豬排</t>
  </si>
  <si>
    <t>烤肉醬大排</t>
  </si>
  <si>
    <t>第1步，輸入西元年</t>
  </si>
  <si>
    <t>西元年</t>
  </si>
  <si>
    <t>第2步，輸入月份</t>
  </si>
  <si>
    <t>月份</t>
  </si>
  <si>
    <t>月初</t>
  </si>
  <si>
    <t>月底</t>
  </si>
  <si>
    <t>第3步，設定熱量</t>
  </si>
  <si>
    <t>類型</t>
  </si>
  <si>
    <t xml:space="preserve">香Q白飯 </t>
  </si>
  <si>
    <t>紅燒豆板</t>
  </si>
  <si>
    <t>芙蓉蒸蛋</t>
  </si>
  <si>
    <t>臘味炒飯</t>
  </si>
  <si>
    <t>脆皮雞排</t>
  </si>
  <si>
    <t>蔬菜丸子燒</t>
  </si>
  <si>
    <t>五香三節翅</t>
  </si>
  <si>
    <t>關東煮</t>
  </si>
  <si>
    <t>什錦炒麵</t>
  </si>
  <si>
    <t>日式咖哩豬排</t>
  </si>
  <si>
    <t>筍片魷魚羹</t>
  </si>
  <si>
    <t>營養小米飯</t>
  </si>
  <si>
    <t>卡啦雞腿排</t>
  </si>
  <si>
    <t>海帶三絲</t>
  </si>
  <si>
    <t>蜜汁豬排</t>
  </si>
  <si>
    <t>台式炒飯</t>
  </si>
  <si>
    <t>台畜香腸</t>
  </si>
  <si>
    <t>芋香白菜滷</t>
  </si>
  <si>
    <t>香滷嫩雞腿</t>
  </si>
  <si>
    <t>干丁絞肉</t>
  </si>
  <si>
    <t>五香魯味</t>
  </si>
  <si>
    <t>叉燒包</t>
  </si>
  <si>
    <t>一</t>
  </si>
  <si>
    <t>二</t>
  </si>
  <si>
    <t>三</t>
  </si>
  <si>
    <t>四</t>
  </si>
  <si>
    <t>五</t>
  </si>
  <si>
    <t>有機蔬菜</t>
  </si>
  <si>
    <t>三絲羹湯</t>
  </si>
  <si>
    <t>香Q白飯</t>
  </si>
  <si>
    <t>吉園圃</t>
  </si>
  <si>
    <t>雞丁雞蛋洋蔥(燒)</t>
  </si>
  <si>
    <t>三絲羹木耳紅絲雞蛋</t>
  </si>
  <si>
    <t>干片肉絲木耳蔥紅絲(炒)</t>
  </si>
  <si>
    <t>馬鈴薯玉米紅丁</t>
  </si>
  <si>
    <t>豆瓣素雞</t>
  </si>
  <si>
    <t>馬鈴薯濃湯</t>
  </si>
  <si>
    <t>親子雞肉丼</t>
  </si>
  <si>
    <t>肉骨茶湯</t>
  </si>
  <si>
    <t>薑味麻油雞</t>
  </si>
  <si>
    <t>味噌關東煮</t>
  </si>
  <si>
    <t>柴香章魚燒</t>
  </si>
  <si>
    <t>田園玉米（非）</t>
  </si>
  <si>
    <t>糙米飯</t>
  </si>
  <si>
    <t>五穀米飯</t>
  </si>
  <si>
    <t>台式小炒（非）</t>
  </si>
  <si>
    <t>紫菜蛋花湯</t>
  </si>
  <si>
    <t>紫菜雞蛋</t>
  </si>
  <si>
    <t>竹筍肉片湯</t>
  </si>
  <si>
    <t>沙茶炒高麗</t>
  </si>
  <si>
    <t>高麗菜香菇紅片(炒)</t>
  </si>
  <si>
    <t>素雞片蔥(炒)</t>
  </si>
  <si>
    <t>蒜泥肉片</t>
  </si>
  <si>
    <t>肉片豆芽菜（燙）</t>
  </si>
  <si>
    <t>椰香咖哩豬</t>
  </si>
  <si>
    <t>雞丁九層塔（煮）</t>
  </si>
  <si>
    <t>三色炒蛋</t>
  </si>
  <si>
    <t>冬瓜肉燥</t>
  </si>
  <si>
    <t>絞肉冬瓜（滷）</t>
  </si>
  <si>
    <t>豆干海結（滷）</t>
  </si>
  <si>
    <t>客家筍絲</t>
  </si>
  <si>
    <t>筍絲朴菜（煮）</t>
  </si>
  <si>
    <t>塔香燒雞</t>
  </si>
  <si>
    <t>豆干海結（非）</t>
  </si>
  <si>
    <t>香酥豬柳條</t>
  </si>
  <si>
    <t>奶香洋芋</t>
  </si>
  <si>
    <t>馬鈴薯紅丁玉米（煮）</t>
  </si>
  <si>
    <t>豬柳條（炸）</t>
  </si>
  <si>
    <t>肉丁馬鈴薯(煮)</t>
  </si>
  <si>
    <t>時蔬獅子頭</t>
  </si>
  <si>
    <t>獅子頭大白菜（煮）</t>
  </si>
  <si>
    <t>韓式年糕</t>
  </si>
  <si>
    <t>年糕泡菜（煮）</t>
  </si>
  <si>
    <t>蘿蔔玉米蒟蒻（煮）</t>
  </si>
  <si>
    <t>雞蛋三色豆（炒）</t>
  </si>
  <si>
    <t>白菜鴿蛋香菇紅片（煮</t>
  </si>
  <si>
    <t>筍片什錦</t>
  </si>
  <si>
    <t>筍片魷魚羹（炒）</t>
  </si>
  <si>
    <t>章魚丸柴魚片（燒）</t>
  </si>
  <si>
    <t>麵輪豆仁紅丁花生（滷</t>
  </si>
  <si>
    <t>茄汁洋蔥蛋</t>
  </si>
  <si>
    <t>雞蛋洋蔥（炒）</t>
  </si>
  <si>
    <t>綜合滷味</t>
  </si>
  <si>
    <t>醬燒百頁</t>
  </si>
  <si>
    <t>香Q白飯</t>
  </si>
  <si>
    <t>燕麥飯</t>
  </si>
  <si>
    <t>蘿蔔雞丁湯</t>
  </si>
  <si>
    <t>雞丁蘿蔔</t>
  </si>
  <si>
    <t>味噌湯</t>
  </si>
  <si>
    <t>豆腐味噌</t>
  </si>
  <si>
    <t>蘿蔔排骨肉骨茶包</t>
  </si>
  <si>
    <t>筍片肉片</t>
  </si>
  <si>
    <t>香菇金針菇高麗菜豆管（滷</t>
  </si>
  <si>
    <t>薏仁排骨湯</t>
  </si>
  <si>
    <t>薏仁排骨</t>
  </si>
  <si>
    <t>酸辣湯</t>
  </si>
  <si>
    <t>豆腐木耳筍籤雞蛋</t>
  </si>
  <si>
    <t>蘿蔔肉片湯</t>
  </si>
  <si>
    <t>蘿蔔肉片</t>
  </si>
  <si>
    <t>脆炒洋芋絲</t>
  </si>
  <si>
    <t>馬鈴薯木耳紅絲（炒</t>
  </si>
  <si>
    <t>蔥花海芽蛋</t>
  </si>
  <si>
    <t>雞蛋海帶芽紅丁蔥（炒</t>
  </si>
  <si>
    <t>沙茶什菇湯</t>
  </si>
  <si>
    <t>香菇金針菇高麗菜</t>
  </si>
  <si>
    <t>鴿蛋白菜</t>
  </si>
  <si>
    <t>什錦麵輪</t>
  </si>
  <si>
    <t>卡啦雞腿排</t>
  </si>
  <si>
    <t>雞腿排（炸）</t>
  </si>
  <si>
    <t>五香雞腿</t>
  </si>
  <si>
    <t>雞腿(滷)</t>
  </si>
  <si>
    <t>螞蟻上樹</t>
  </si>
  <si>
    <t>冬粉絞肉高麗菜紅絲（炒</t>
  </si>
  <si>
    <t>玉米粒三色豆絞肉(炒</t>
  </si>
  <si>
    <t>文華國小</t>
  </si>
  <si>
    <t>★每週三提供季節水果，當日熱量＋60大卡★</t>
  </si>
  <si>
    <t>★提供公糧米供餐，每月最後一週週三回饋有機蔬菜★</t>
  </si>
  <si>
    <t>西芹腐皮絲</t>
  </si>
  <si>
    <t>西芹腐皮絲紅絲木耳炒</t>
  </si>
  <si>
    <t>三杯油腐</t>
  </si>
  <si>
    <t>燒仙草</t>
  </si>
  <si>
    <t>油豆腐九層塔（燒）</t>
  </si>
  <si>
    <t>仙草汁綠豆大豆花生</t>
  </si>
  <si>
    <t>薑絲海根</t>
  </si>
  <si>
    <t>海根薑絲紅絲（炒）</t>
  </si>
  <si>
    <t>金茸冬瓜</t>
  </si>
  <si>
    <t>冬瓜金針菇（煮</t>
  </si>
  <si>
    <t>百頁豆腐（燒）</t>
  </si>
  <si>
    <t>薑絲海芽湯</t>
  </si>
  <si>
    <t>海帶芽薑絲</t>
  </si>
  <si>
    <t>紅仁花椰菜</t>
  </si>
  <si>
    <t>花椰菜紅蘿蔔（炒）</t>
  </si>
  <si>
    <t>柳葉魚</t>
  </si>
  <si>
    <t>柳葉魚(炸)</t>
  </si>
  <si>
    <t>紅燒魚丁</t>
  </si>
  <si>
    <t>魚丁豆腐蔥薑（煮）</t>
  </si>
  <si>
    <t>魚丁豆腐蔥薑（煮）</t>
  </si>
  <si>
    <t>豆瓣魚丁</t>
  </si>
  <si>
    <t>肉醬義大利麵</t>
  </si>
  <si>
    <t>海苔肉鬆飯</t>
  </si>
  <si>
    <t>麥片飯</t>
  </si>
  <si>
    <t>1、2月份午餐菜單</t>
  </si>
  <si>
    <t>營養師  劉容均/張毓玲</t>
  </si>
  <si>
    <t>~放寒假了~</t>
  </si>
  <si>
    <t>香Q白飯</t>
  </si>
  <si>
    <t>沙嗲雞丁</t>
  </si>
  <si>
    <t>蒜香海茸</t>
  </si>
  <si>
    <t>吉園圃</t>
  </si>
  <si>
    <t>冬瓜肉片湯</t>
  </si>
  <si>
    <t>一</t>
  </si>
  <si>
    <t>雞丁洋蔥（煮）</t>
  </si>
  <si>
    <t>干丁玉米紅丁青豆絞肉（滷)</t>
  </si>
  <si>
    <t>海茸蒜仁（煮）</t>
  </si>
  <si>
    <t>冬瓜肉片</t>
  </si>
  <si>
    <t>糙米飯</t>
  </si>
  <si>
    <t>味噌燒豬腩</t>
  </si>
  <si>
    <t>洋蔥起司蛋</t>
  </si>
  <si>
    <t>扁蒲什錦</t>
  </si>
  <si>
    <t>有機蔬菜</t>
  </si>
  <si>
    <t>藥燉排骨湯</t>
  </si>
  <si>
    <t>二</t>
  </si>
  <si>
    <t>白米.糙米8：2</t>
  </si>
  <si>
    <t>肉丁蘿蔔（燒）</t>
  </si>
  <si>
    <t>雞蛋洋蔥起司粉（炒）</t>
  </si>
  <si>
    <t>扁蒲香菇紅蘿蔔（煮）</t>
  </si>
  <si>
    <t>排骨豆薯藥材包</t>
  </si>
  <si>
    <t>綜合花生豆</t>
  </si>
  <si>
    <t>什穀甜湯</t>
  </si>
  <si>
    <t>三</t>
  </si>
  <si>
    <t>麵.肉絲.木耳7：2：1</t>
  </si>
  <si>
    <t>干丁花生青豆紅丁（炒）</t>
  </si>
  <si>
    <t>腐乳燒雞</t>
  </si>
  <si>
    <t>滷蛋蘿蔔</t>
  </si>
  <si>
    <t>回鍋肉</t>
  </si>
  <si>
    <t>四</t>
  </si>
  <si>
    <t>雞丁（燒）</t>
  </si>
  <si>
    <t xml:space="preserve"> 滷蛋蘿蔔（滷）</t>
  </si>
  <si>
    <t>高麗菜肉片紅蘿蔔（炒）</t>
  </si>
  <si>
    <t>海帶芽雞蛋薑絲</t>
  </si>
  <si>
    <t>燕麥飯</t>
  </si>
  <si>
    <t>蘭花干滷海結</t>
  </si>
  <si>
    <t>西芹什菇</t>
  </si>
  <si>
    <t>玉米排骨湯</t>
  </si>
  <si>
    <t>五</t>
  </si>
  <si>
    <t>白米.燕麥8：2</t>
  </si>
  <si>
    <t>蘭花干海結（滷）</t>
  </si>
  <si>
    <t>西芹金針菇香菇紅絲（炒）</t>
  </si>
  <si>
    <t>玉米 排骨</t>
  </si>
  <si>
    <t>五穀米飯</t>
  </si>
  <si>
    <t>壽喜燒肉片</t>
  </si>
  <si>
    <t>枸杞金茸鮮瓜</t>
  </si>
  <si>
    <t>蔥花素雞</t>
  </si>
  <si>
    <t>青木瓜雞丁湯</t>
  </si>
  <si>
    <t>六</t>
  </si>
  <si>
    <t>白米五穀米8:2</t>
  </si>
  <si>
    <t>肉片洋蔥(燒)</t>
  </si>
  <si>
    <t>大黃瓜金針菇木耳枸杞(煮)</t>
  </si>
  <si>
    <t>素雞片肉絲蔥(炒)</t>
  </si>
  <si>
    <t>青木瓜雞丁</t>
  </si>
  <si>
    <t>百頁豆腐九層塔(燒)</t>
  </si>
  <si>
    <t>醬燒豬柳條</t>
  </si>
  <si>
    <t>彩絲銀芽</t>
  </si>
  <si>
    <t>蒲瓜雞丁湯</t>
  </si>
  <si>
    <t>豬柳條(醬燒)</t>
  </si>
  <si>
    <t>油泡花生(滷)</t>
  </si>
  <si>
    <t>海帶絲豆芽菜紅蘿蔔絲(煮)</t>
  </si>
  <si>
    <t>蒲瓜雞丁</t>
  </si>
  <si>
    <t>蜜汁黑豆干</t>
  </si>
  <si>
    <t>蘑菇花椰菜</t>
  </si>
  <si>
    <t>黑豆干(燒)</t>
  </si>
  <si>
    <t>花椰菜蘑菇紅蘿蔔（炒）</t>
  </si>
  <si>
    <t>香酥鯖魚</t>
  </si>
  <si>
    <t>筍丁肉燥</t>
  </si>
  <si>
    <t>蒲瓜鮮菇</t>
  </si>
  <si>
    <t>什菇豆腐湯</t>
  </si>
  <si>
    <t>鯖魚(炸)</t>
  </si>
  <si>
    <t>絞肉筍丁（滷）</t>
  </si>
  <si>
    <t>蒲瓜香菇紅蘿蔔(煮)</t>
  </si>
  <si>
    <t>豆腐香菇金針菇</t>
  </si>
  <si>
    <t>紫米飯</t>
  </si>
  <si>
    <t>冬粉炒蛋</t>
  </si>
  <si>
    <t>甜麵醬干丁</t>
  </si>
  <si>
    <t>刺瓜丸子湯</t>
  </si>
  <si>
    <t>冬粉雞蛋紅絲(炒)</t>
  </si>
  <si>
    <t>豆干丁青豆紅丁玉米(煮)</t>
  </si>
  <si>
    <t>大黃瓜丸子</t>
  </si>
  <si>
    <t>紅燒豆包</t>
  </si>
  <si>
    <t>三杯杏鮑菇</t>
  </si>
  <si>
    <t>豆包木耳紅絲薑(燒)</t>
  </si>
  <si>
    <t>杏鮑菇香菇九層塔（炒）</t>
  </si>
  <si>
    <t>花豆花生綠豆燕麥</t>
  </si>
  <si>
    <t>三杯芋薯</t>
  </si>
  <si>
    <t>田園南瓜湯</t>
  </si>
  <si>
    <t>芋頭地瓜九層塔(燒)</t>
  </si>
  <si>
    <t>南瓜三色豆</t>
  </si>
  <si>
    <r>
      <rPr>
        <sz val="8"/>
        <color indexed="10"/>
        <rFont val="王漢宗特圓體繁"/>
        <family val="1"/>
      </rPr>
      <t>蔬食日</t>
    </r>
    <r>
      <rPr>
        <sz val="8"/>
        <rFont val="王漢宗特圓體繁"/>
        <family val="1"/>
      </rPr>
      <t xml:space="preserve">
什穀米飯</t>
    </r>
  </si>
  <si>
    <t>麥片飯</t>
  </si>
  <si>
    <t>香菇枸杞雞</t>
  </si>
  <si>
    <t>四神湯</t>
  </si>
  <si>
    <t>白米.麥片＝8：2</t>
  </si>
  <si>
    <t>雞丁香菇枸杞(燉)</t>
  </si>
  <si>
    <t>八寶干丁（非）</t>
  </si>
  <si>
    <t>蒜味排骨</t>
  </si>
  <si>
    <t>塔香百頁（非）</t>
  </si>
  <si>
    <t>蔥燒魚排</t>
  </si>
  <si>
    <t>魚排蔥（燒）</t>
  </si>
  <si>
    <t>有機蔬菜</t>
  </si>
  <si>
    <t>有機蔬菜</t>
  </si>
  <si>
    <t>青菜</t>
  </si>
  <si>
    <t>台式炒麵</t>
  </si>
  <si>
    <t>蔬菜</t>
  </si>
  <si>
    <t>類</t>
  </si>
  <si>
    <t>油脂</t>
  </si>
  <si>
    <t>水果</t>
  </si>
  <si>
    <t>216</t>
  </si>
  <si>
    <t>2/17</t>
  </si>
  <si>
    <t>2/18</t>
  </si>
  <si>
    <t>2/19</t>
  </si>
  <si>
    <t>雞丁米血丁豆管薑 (煮)</t>
  </si>
  <si>
    <r>
      <rPr>
        <sz val="8"/>
        <color indexed="10"/>
        <rFont val="王漢宗特圓體繁"/>
        <family val="1"/>
      </rPr>
      <t>蔬食日</t>
    </r>
    <r>
      <rPr>
        <sz val="8"/>
        <rFont val="王漢宗特圓體繁"/>
        <family val="1"/>
      </rPr>
      <t xml:space="preserve">
胚芽米飯</t>
    </r>
  </si>
  <si>
    <t>排骨蒜仁(燒)</t>
  </si>
  <si>
    <r>
      <rPr>
        <sz val="10"/>
        <color indexed="10"/>
        <rFont val="王漢宗特圓體繁"/>
        <family val="1"/>
      </rPr>
      <t xml:space="preserve">蔬食日
</t>
    </r>
    <r>
      <rPr>
        <sz val="10"/>
        <rFont val="王漢宗特圓體繁"/>
        <family val="1"/>
      </rPr>
      <t>糙米飯</t>
    </r>
  </si>
  <si>
    <r>
      <rPr>
        <sz val="9"/>
        <color indexed="10"/>
        <rFont val="王漢宗特圓體繁"/>
        <family val="1"/>
      </rPr>
      <t xml:space="preserve">蔬食日
</t>
    </r>
    <r>
      <rPr>
        <sz val="10"/>
        <rFont val="王漢宗特圓體繁"/>
        <family val="1"/>
      </rPr>
      <t>胚芽米飯</t>
    </r>
  </si>
  <si>
    <r>
      <rPr>
        <sz val="10"/>
        <color indexed="10"/>
        <rFont val="王漢宗特圓體繁"/>
        <family val="1"/>
      </rPr>
      <t xml:space="preserve">蔬食日
</t>
    </r>
    <r>
      <rPr>
        <sz val="10"/>
        <rFont val="王漢宗特圓體繁"/>
        <family val="1"/>
      </rPr>
      <t>什穀米飯</t>
    </r>
  </si>
  <si>
    <t>泡菜寬粉</t>
  </si>
  <si>
    <t>泡菜寬冬粉紅絲(煮)</t>
  </si>
  <si>
    <t>花生滷油腐</t>
  </si>
  <si>
    <t>油豆腐花生（滷）</t>
  </si>
  <si>
    <t>花生滷麵筋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</si>
</sst>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m/d;@"/>
    <numFmt numFmtId="178" formatCode="aaa;@"/>
    <numFmt numFmtId="179" formatCode="0_ "/>
    <numFmt numFmtId="180" formatCode="m&quot;月&quot;d&quot;日&quot;"/>
  </numFmts>
  <fonts count="91">
    <font>
      <sz val="12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7"/>
      <name val="新細明體"/>
      <family val="1"/>
    </font>
    <font>
      <sz val="25"/>
      <color indexed="30"/>
      <name val="標楷體"/>
      <family val="4"/>
    </font>
    <font>
      <sz val="20"/>
      <name val="標楷體"/>
      <family val="4"/>
    </font>
    <font>
      <sz val="12"/>
      <name val="標楷體"/>
      <family val="4"/>
    </font>
    <font>
      <b/>
      <sz val="10"/>
      <color indexed="20"/>
      <name val="細明體"/>
      <family val="3"/>
    </font>
    <font>
      <b/>
      <sz val="14"/>
      <color indexed="20"/>
      <name val="細明體"/>
      <family val="3"/>
    </font>
    <font>
      <b/>
      <sz val="8"/>
      <color indexed="20"/>
      <name val="細明體"/>
      <family val="3"/>
    </font>
    <font>
      <b/>
      <sz val="7"/>
      <color indexed="20"/>
      <name val="細明體"/>
      <family val="3"/>
    </font>
    <font>
      <b/>
      <sz val="9"/>
      <color indexed="8"/>
      <name val="細明體"/>
      <family val="3"/>
    </font>
    <font>
      <b/>
      <sz val="9"/>
      <color indexed="8"/>
      <name val="Tahoma"/>
      <family val="2"/>
    </font>
    <font>
      <b/>
      <sz val="7"/>
      <name val="細明體"/>
      <family val="3"/>
    </font>
    <font>
      <sz val="10"/>
      <name val="標楷體"/>
      <family val="4"/>
    </font>
    <font>
      <sz val="15"/>
      <name val="標楷體"/>
      <family val="4"/>
    </font>
    <font>
      <sz val="9"/>
      <name val="標楷體"/>
      <family val="4"/>
    </font>
    <font>
      <b/>
      <sz val="8"/>
      <name val="細明體"/>
      <family val="3"/>
    </font>
    <font>
      <sz val="7"/>
      <name val="細明體"/>
      <family val="3"/>
    </font>
    <font>
      <sz val="9"/>
      <name val="新細明體"/>
      <family val="1"/>
    </font>
    <font>
      <b/>
      <sz val="16"/>
      <color indexed="10"/>
      <name val="新細明體"/>
      <family val="1"/>
    </font>
    <font>
      <sz val="28"/>
      <color indexed="10"/>
      <name val="Arial Unicode MS"/>
      <family val="2"/>
    </font>
    <font>
      <b/>
      <sz val="14"/>
      <name val="細明體"/>
      <family val="3"/>
    </font>
    <font>
      <sz val="12"/>
      <color indexed="8"/>
      <name val="微軟正黑體"/>
      <family val="2"/>
    </font>
    <font>
      <sz val="10"/>
      <name val="王漢宗特圓體繁"/>
      <family val="1"/>
    </font>
    <font>
      <sz val="12"/>
      <name val="王漢宗特圓體繁"/>
      <family val="1"/>
    </font>
    <font>
      <sz val="25"/>
      <color indexed="30"/>
      <name val="文鼎勘亭流"/>
      <family val="3"/>
    </font>
    <font>
      <sz val="20"/>
      <name val="文鼎勘亭流"/>
      <family val="3"/>
    </font>
    <font>
      <sz val="7"/>
      <name val="文鼎勘亭流"/>
      <family val="3"/>
    </font>
    <font>
      <sz val="6"/>
      <name val="細明體"/>
      <family val="3"/>
    </font>
    <font>
      <b/>
      <sz val="12"/>
      <color indexed="20"/>
      <name val="標楷體"/>
      <family val="4"/>
    </font>
    <font>
      <sz val="10"/>
      <color indexed="10"/>
      <name val="王漢宗特圓體繁"/>
      <family val="1"/>
    </font>
    <font>
      <sz val="9"/>
      <name val="王漢宗特圓體繁"/>
      <family val="1"/>
    </font>
    <font>
      <sz val="9"/>
      <color indexed="10"/>
      <name val="王漢宗特圓體繁"/>
      <family val="1"/>
    </font>
    <font>
      <b/>
      <sz val="12"/>
      <name val="細明體"/>
      <family val="3"/>
    </font>
    <font>
      <b/>
      <sz val="6"/>
      <name val="細明體"/>
      <family val="3"/>
    </font>
    <font>
      <b/>
      <sz val="12"/>
      <name val="王漢宗特圓體繁"/>
      <family val="1"/>
    </font>
    <font>
      <sz val="8"/>
      <name val="王漢宗特圓體繁"/>
      <family val="1"/>
    </font>
    <font>
      <sz val="8"/>
      <color indexed="10"/>
      <name val="王漢宗特圓體繁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50"/>
      <color indexed="10"/>
      <name val="文鼎勘亭流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slantDashDot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slantDashDot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slantDashDot">
        <color indexed="8"/>
      </bottom>
    </border>
    <border>
      <left style="thin">
        <color indexed="8"/>
      </left>
      <right>
        <color indexed="63"/>
      </right>
      <top style="slantDashDot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slantDashDot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slantDashDot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20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4" fillId="3" borderId="0" applyNumberFormat="0" applyBorder="0" applyAlignment="0" applyProtection="0"/>
    <xf numFmtId="0" fontId="5" fillId="37" borderId="1" applyNumberFormat="0" applyAlignment="0" applyProtection="0"/>
    <xf numFmtId="0" fontId="6" fillId="38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9" borderId="0" applyNumberFormat="0" applyBorder="0" applyAlignment="0" applyProtection="0"/>
    <xf numFmtId="0" fontId="0" fillId="40" borderId="7" applyNumberFormat="0" applyAlignment="0" applyProtection="0"/>
    <xf numFmtId="0" fontId="15" fillId="3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3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10" applyNumberFormat="0" applyFill="0" applyAlignment="0" applyProtection="0"/>
    <xf numFmtId="0" fontId="76" fillId="42" borderId="0" applyNumberFormat="0" applyBorder="0" applyAlignment="0" applyProtection="0"/>
    <xf numFmtId="9" fontId="1" fillId="0" borderId="0" applyFill="0" applyBorder="0" applyAlignment="0" applyProtection="0"/>
    <xf numFmtId="0" fontId="77" fillId="43" borderId="11" applyNumberFormat="0" applyAlignment="0" applyProtection="0"/>
    <xf numFmtId="0" fontId="78" fillId="0" borderId="12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44" borderId="13" applyNumberFormat="0" applyFon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2" fillId="45" borderId="0" applyNumberFormat="0" applyBorder="0" applyAlignment="0" applyProtection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0" borderId="14" applyNumberFormat="0" applyFill="0" applyAlignment="0" applyProtection="0"/>
    <xf numFmtId="0" fontId="83" fillId="0" borderId="15" applyNumberFormat="0" applyFill="0" applyAlignment="0" applyProtection="0"/>
    <xf numFmtId="0" fontId="84" fillId="0" borderId="16" applyNumberFormat="0" applyFill="0" applyAlignment="0" applyProtection="0"/>
    <xf numFmtId="0" fontId="84" fillId="0" borderId="0" applyNumberFormat="0" applyFill="0" applyBorder="0" applyAlignment="0" applyProtection="0"/>
    <xf numFmtId="0" fontId="85" fillId="51" borderId="11" applyNumberFormat="0" applyAlignment="0" applyProtection="0"/>
    <xf numFmtId="0" fontId="86" fillId="43" borderId="17" applyNumberFormat="0" applyAlignment="0" applyProtection="0"/>
    <xf numFmtId="0" fontId="87" fillId="52" borderId="18" applyNumberFormat="0" applyAlignment="0" applyProtection="0"/>
    <xf numFmtId="0" fontId="88" fillId="53" borderId="0" applyNumberFormat="0" applyBorder="0" applyAlignment="0" applyProtection="0"/>
    <xf numFmtId="0" fontId="89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9" fillId="0" borderId="0" xfId="0" applyFont="1" applyBorder="1" applyAlignment="1">
      <alignment horizontal="center" vertical="center"/>
    </xf>
    <xf numFmtId="176" fontId="19" fillId="0" borderId="0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26" fillId="6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 wrapText="1"/>
    </xf>
    <xf numFmtId="177" fontId="29" fillId="4" borderId="23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178" fontId="33" fillId="4" borderId="24" xfId="0" applyNumberFormat="1" applyFont="1" applyFill="1" applyBorder="1" applyAlignment="1">
      <alignment horizontal="center" wrapText="1"/>
    </xf>
    <xf numFmtId="0" fontId="34" fillId="0" borderId="21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37" fillId="26" borderId="25" xfId="0" applyFont="1" applyFill="1" applyBorder="1" applyAlignment="1">
      <alignment/>
    </xf>
    <xf numFmtId="0" fontId="37" fillId="26" borderId="26" xfId="0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38" fillId="0" borderId="27" xfId="0" applyFont="1" applyFill="1" applyBorder="1" applyAlignment="1">
      <alignment horizontal="center" vertical="center" wrapText="1"/>
    </xf>
    <xf numFmtId="0" fontId="38" fillId="0" borderId="28" xfId="0" applyFont="1" applyFill="1" applyBorder="1" applyAlignment="1">
      <alignment horizontal="center" vertical="center" wrapText="1"/>
    </xf>
    <xf numFmtId="0" fontId="38" fillId="0" borderId="29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  <xf numFmtId="179" fontId="37" fillId="26" borderId="29" xfId="0" applyNumberFormat="1" applyFont="1" applyFill="1" applyBorder="1" applyAlignment="1">
      <alignment horizontal="center" vertical="center" wrapText="1"/>
    </xf>
    <xf numFmtId="179" fontId="37" fillId="26" borderId="20" xfId="0" applyNumberFormat="1" applyFont="1" applyFill="1" applyBorder="1" applyAlignment="1">
      <alignment horizontal="center" vertical="center" wrapText="1"/>
    </xf>
    <xf numFmtId="179" fontId="37" fillId="26" borderId="30" xfId="0" applyNumberFormat="1" applyFont="1" applyFill="1" applyBorder="1" applyAlignment="1">
      <alignment horizontal="center" vertical="center" wrapText="1"/>
    </xf>
    <xf numFmtId="0" fontId="39" fillId="17" borderId="0" xfId="0" applyFont="1" applyFill="1" applyAlignment="1">
      <alignment horizontal="center"/>
    </xf>
    <xf numFmtId="178" fontId="33" fillId="4" borderId="31" xfId="0" applyNumberFormat="1" applyFont="1" applyFill="1" applyBorder="1" applyAlignment="1">
      <alignment horizontal="center" wrapText="1"/>
    </xf>
    <xf numFmtId="0" fontId="19" fillId="0" borderId="32" xfId="0" applyFont="1" applyFill="1" applyBorder="1" applyAlignment="1">
      <alignment horizontal="center" vertical="center" wrapText="1"/>
    </xf>
    <xf numFmtId="177" fontId="29" fillId="4" borderId="27" xfId="0" applyNumberFormat="1" applyFont="1" applyFill="1" applyBorder="1" applyAlignment="1">
      <alignment horizontal="center" wrapText="1"/>
    </xf>
    <xf numFmtId="0" fontId="41" fillId="0" borderId="28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1" fillId="0" borderId="33" xfId="0" applyFont="1" applyFill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19" fillId="0" borderId="22" xfId="0" applyFont="1" applyFill="1" applyBorder="1" applyAlignment="1">
      <alignment horizontal="center"/>
    </xf>
    <xf numFmtId="0" fontId="43" fillId="0" borderId="0" xfId="0" applyFont="1" applyBorder="1" applyAlignment="1">
      <alignment horizontal="left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5" fillId="0" borderId="21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49" fontId="51" fillId="4" borderId="23" xfId="0" applyNumberFormat="1" applyFont="1" applyFill="1" applyBorder="1" applyAlignment="1">
      <alignment horizontal="center" vertical="center" wrapText="1"/>
    </xf>
    <xf numFmtId="178" fontId="33" fillId="4" borderId="24" xfId="0" applyNumberFormat="1" applyFont="1" applyFill="1" applyBorder="1" applyAlignment="1">
      <alignment horizontal="center" vertical="center" wrapText="1"/>
    </xf>
    <xf numFmtId="49" fontId="51" fillId="4" borderId="36" xfId="0" applyNumberFormat="1" applyFont="1" applyFill="1" applyBorder="1" applyAlignment="1">
      <alignment horizontal="center" vertical="center" wrapText="1"/>
    </xf>
    <xf numFmtId="177" fontId="29" fillId="4" borderId="36" xfId="0" applyNumberFormat="1" applyFont="1" applyFill="1" applyBorder="1" applyAlignment="1">
      <alignment horizontal="center" vertical="center" wrapText="1"/>
    </xf>
    <xf numFmtId="0" fontId="45" fillId="0" borderId="37" xfId="0" applyFont="1" applyFill="1" applyBorder="1" applyAlignment="1">
      <alignment horizontal="center" vertical="center" shrinkToFit="1"/>
    </xf>
    <xf numFmtId="177" fontId="29" fillId="4" borderId="23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178" fontId="33" fillId="4" borderId="24" xfId="0" applyNumberFormat="1" applyFont="1" applyFill="1" applyBorder="1" applyAlignment="1">
      <alignment horizontal="center" vertical="center" shrinkToFit="1"/>
    </xf>
    <xf numFmtId="0" fontId="34" fillId="0" borderId="21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178" fontId="33" fillId="4" borderId="23" xfId="0" applyNumberFormat="1" applyFont="1" applyFill="1" applyBorder="1" applyAlignment="1">
      <alignment horizontal="center" vertical="center" shrinkToFit="1"/>
    </xf>
    <xf numFmtId="178" fontId="33" fillId="4" borderId="31" xfId="0" applyNumberFormat="1" applyFont="1" applyFill="1" applyBorder="1" applyAlignment="1">
      <alignment horizontal="center" vertical="center" shrinkToFit="1"/>
    </xf>
    <xf numFmtId="0" fontId="19" fillId="0" borderId="32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shrinkToFit="1"/>
    </xf>
    <xf numFmtId="0" fontId="34" fillId="0" borderId="22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34" fillId="0" borderId="32" xfId="0" applyFont="1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26" fillId="6" borderId="28" xfId="0" applyFont="1" applyFill="1" applyBorder="1" applyAlignment="1">
      <alignment horizontal="center" vertical="center"/>
    </xf>
    <xf numFmtId="0" fontId="26" fillId="6" borderId="20" xfId="0" applyFont="1" applyFill="1" applyBorder="1" applyAlignment="1">
      <alignment horizontal="center" vertical="center"/>
    </xf>
    <xf numFmtId="0" fontId="32" fillId="0" borderId="38" xfId="0" applyFont="1" applyFill="1" applyBorder="1" applyAlignment="1">
      <alignment horizontal="center" vertical="center" shrinkToFit="1"/>
    </xf>
    <xf numFmtId="0" fontId="32" fillId="0" borderId="39" xfId="0" applyFont="1" applyFill="1" applyBorder="1" applyAlignment="1">
      <alignment horizontal="center" vertical="center" shrinkToFit="1"/>
    </xf>
    <xf numFmtId="0" fontId="32" fillId="0" borderId="40" xfId="0" applyFont="1" applyFill="1" applyBorder="1" applyAlignment="1">
      <alignment horizontal="center" vertical="center" shrinkToFit="1"/>
    </xf>
    <xf numFmtId="0" fontId="32" fillId="0" borderId="41" xfId="0" applyFont="1" applyFill="1" applyBorder="1" applyAlignment="1">
      <alignment horizontal="center" vertical="center" shrinkToFit="1"/>
    </xf>
    <xf numFmtId="0" fontId="32" fillId="0" borderId="42" xfId="0" applyFont="1" applyFill="1" applyBorder="1" applyAlignment="1">
      <alignment horizontal="center" vertical="center" shrinkToFit="1"/>
    </xf>
    <xf numFmtId="0" fontId="32" fillId="0" borderId="33" xfId="0" applyFont="1" applyFill="1" applyBorder="1" applyAlignment="1">
      <alignment horizontal="center" vertical="center" shrinkToFit="1"/>
    </xf>
    <xf numFmtId="0" fontId="32" fillId="0" borderId="43" xfId="0" applyFont="1" applyFill="1" applyBorder="1" applyAlignment="1">
      <alignment horizontal="center" vertical="center" shrinkToFit="1"/>
    </xf>
    <xf numFmtId="0" fontId="32" fillId="0" borderId="21" xfId="0" applyFont="1" applyFill="1" applyBorder="1" applyAlignment="1">
      <alignment horizontal="center" vertical="center" shrinkToFit="1"/>
    </xf>
    <xf numFmtId="176" fontId="32" fillId="0" borderId="44" xfId="0" applyNumberFormat="1" applyFont="1" applyFill="1" applyBorder="1" applyAlignment="1">
      <alignment horizontal="center" vertical="center" shrinkToFit="1"/>
    </xf>
    <xf numFmtId="0" fontId="40" fillId="0" borderId="22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shrinkToFit="1"/>
    </xf>
    <xf numFmtId="0" fontId="40" fillId="0" borderId="33" xfId="0" applyFont="1" applyFill="1" applyBorder="1" applyAlignment="1">
      <alignment horizontal="center" vertical="center" wrapText="1"/>
    </xf>
    <xf numFmtId="0" fontId="30" fillId="0" borderId="33" xfId="0" applyFont="1" applyFill="1" applyBorder="1" applyAlignment="1">
      <alignment horizontal="center" vertical="center" wrapText="1"/>
    </xf>
    <xf numFmtId="0" fontId="30" fillId="0" borderId="43" xfId="0" applyFont="1" applyFill="1" applyBorder="1" applyAlignment="1">
      <alignment horizontal="center" vertical="center" wrapText="1"/>
    </xf>
    <xf numFmtId="176" fontId="32" fillId="0" borderId="45" xfId="0" applyNumberFormat="1" applyFont="1" applyFill="1" applyBorder="1" applyAlignment="1">
      <alignment horizontal="center" vertical="center" shrinkToFit="1"/>
    </xf>
    <xf numFmtId="0" fontId="32" fillId="0" borderId="32" xfId="0" applyFont="1" applyFill="1" applyBorder="1" applyAlignment="1">
      <alignment horizontal="center" vertical="center" shrinkToFit="1"/>
    </xf>
    <xf numFmtId="176" fontId="32" fillId="0" borderId="46" xfId="0" applyNumberFormat="1" applyFont="1" applyFill="1" applyBorder="1" applyAlignment="1">
      <alignment horizontal="center" vertical="center" shrinkToFit="1"/>
    </xf>
    <xf numFmtId="176" fontId="32" fillId="0" borderId="47" xfId="0" applyNumberFormat="1" applyFont="1" applyFill="1" applyBorder="1" applyAlignment="1">
      <alignment horizontal="center" vertical="center" shrinkToFit="1"/>
    </xf>
    <xf numFmtId="0" fontId="40" fillId="0" borderId="32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2" fillId="0" borderId="48" xfId="0" applyFont="1" applyFill="1" applyBorder="1" applyAlignment="1">
      <alignment horizontal="center" vertical="center" shrinkToFit="1"/>
    </xf>
    <xf numFmtId="0" fontId="35" fillId="0" borderId="21" xfId="0" applyFont="1" applyBorder="1" applyAlignment="1">
      <alignment horizontal="center" vertical="center" shrinkToFit="1"/>
    </xf>
    <xf numFmtId="0" fontId="32" fillId="0" borderId="49" xfId="0" applyFont="1" applyFill="1" applyBorder="1" applyAlignment="1">
      <alignment horizontal="center" vertical="center" shrinkToFit="1"/>
    </xf>
    <xf numFmtId="176" fontId="32" fillId="0" borderId="50" xfId="0" applyNumberFormat="1" applyFont="1" applyFill="1" applyBorder="1" applyAlignment="1">
      <alignment horizontal="center" vertical="center" shrinkToFit="1"/>
    </xf>
    <xf numFmtId="0" fontId="32" fillId="0" borderId="51" xfId="0" applyFont="1" applyBorder="1" applyAlignment="1">
      <alignment horizontal="center" vertical="center" shrinkToFit="1"/>
    </xf>
    <xf numFmtId="0" fontId="32" fillId="0" borderId="22" xfId="0" applyFont="1" applyBorder="1" applyAlignment="1">
      <alignment horizontal="center" vertical="center" shrinkToFit="1"/>
    </xf>
    <xf numFmtId="0" fontId="32" fillId="0" borderId="52" xfId="0" applyFont="1" applyFill="1" applyBorder="1" applyAlignment="1">
      <alignment horizontal="center" vertical="center" shrinkToFit="1"/>
    </xf>
    <xf numFmtId="176" fontId="32" fillId="0" borderId="53" xfId="0" applyNumberFormat="1" applyFont="1" applyFill="1" applyBorder="1" applyAlignment="1">
      <alignment horizontal="center" vertical="center" shrinkToFit="1"/>
    </xf>
    <xf numFmtId="178" fontId="50" fillId="4" borderId="54" xfId="0" applyNumberFormat="1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24" fillId="6" borderId="57" xfId="0" applyFont="1" applyFill="1" applyBorder="1" applyAlignment="1">
      <alignment horizontal="center" vertical="center" wrapText="1"/>
    </xf>
    <xf numFmtId="0" fontId="32" fillId="0" borderId="34" xfId="0" applyFont="1" applyFill="1" applyBorder="1" applyAlignment="1">
      <alignment horizontal="center" vertical="center" shrinkToFit="1"/>
    </xf>
    <xf numFmtId="0" fontId="46" fillId="0" borderId="54" xfId="0" applyFont="1" applyBorder="1" applyAlignment="1">
      <alignment horizontal="center"/>
    </xf>
    <xf numFmtId="0" fontId="46" fillId="0" borderId="55" xfId="0" applyFont="1" applyBorder="1" applyAlignment="1">
      <alignment horizontal="center"/>
    </xf>
    <xf numFmtId="0" fontId="46" fillId="0" borderId="56" xfId="0" applyFont="1" applyBorder="1" applyAlignment="1">
      <alignment horizontal="center"/>
    </xf>
    <xf numFmtId="0" fontId="23" fillId="6" borderId="58" xfId="0" applyFont="1" applyFill="1" applyBorder="1" applyAlignment="1">
      <alignment horizontal="center" vertical="center" wrapText="1"/>
    </xf>
    <xf numFmtId="0" fontId="32" fillId="0" borderId="59" xfId="0" applyFont="1" applyFill="1" applyBorder="1" applyAlignment="1">
      <alignment horizontal="center" vertical="center" shrinkToFit="1"/>
    </xf>
    <xf numFmtId="0" fontId="32" fillId="0" borderId="60" xfId="0" applyFont="1" applyFill="1" applyBorder="1" applyAlignment="1">
      <alignment horizontal="center" vertical="center" shrinkToFit="1"/>
    </xf>
    <xf numFmtId="0" fontId="40" fillId="0" borderId="43" xfId="0" applyFont="1" applyFill="1" applyBorder="1" applyAlignment="1">
      <alignment horizontal="center" vertical="center" wrapText="1"/>
    </xf>
    <xf numFmtId="0" fontId="40" fillId="0" borderId="48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right"/>
    </xf>
    <xf numFmtId="0" fontId="22" fillId="0" borderId="19" xfId="0" applyFont="1" applyBorder="1" applyAlignment="1">
      <alignment horizontal="right" vertical="center"/>
    </xf>
    <xf numFmtId="0" fontId="25" fillId="6" borderId="57" xfId="0" applyFont="1" applyFill="1" applyBorder="1" applyAlignment="1">
      <alignment horizontal="center" vertical="center" wrapText="1"/>
    </xf>
    <xf numFmtId="176" fontId="25" fillId="6" borderId="61" xfId="0" applyNumberFormat="1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32" fillId="0" borderId="28" xfId="0" applyFont="1" applyFill="1" applyBorder="1" applyAlignment="1">
      <alignment horizontal="center" vertical="center" shrinkToFit="1"/>
    </xf>
    <xf numFmtId="176" fontId="32" fillId="0" borderId="62" xfId="0" applyNumberFormat="1" applyFont="1" applyFill="1" applyBorder="1" applyAlignment="1">
      <alignment horizontal="center" vertical="center" shrinkToFit="1"/>
    </xf>
    <xf numFmtId="0" fontId="30" fillId="0" borderId="34" xfId="0" applyFont="1" applyFill="1" applyBorder="1" applyAlignment="1">
      <alignment horizontal="center" vertical="center" wrapText="1"/>
    </xf>
    <xf numFmtId="0" fontId="40" fillId="0" borderId="34" xfId="0" applyFont="1" applyFill="1" applyBorder="1" applyAlignment="1">
      <alignment horizontal="center" vertical="center" wrapText="1"/>
    </xf>
    <xf numFmtId="0" fontId="48" fillId="0" borderId="33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shrinkToFit="1"/>
    </xf>
    <xf numFmtId="0" fontId="46" fillId="0" borderId="63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6" fillId="0" borderId="64" xfId="0" applyFont="1" applyBorder="1" applyAlignment="1">
      <alignment horizontal="center"/>
    </xf>
    <xf numFmtId="0" fontId="40" fillId="0" borderId="20" xfId="0" applyFont="1" applyFill="1" applyBorder="1" applyAlignment="1">
      <alignment horizontal="center" vertical="center" wrapText="1"/>
    </xf>
    <xf numFmtId="0" fontId="38" fillId="0" borderId="57" xfId="0" applyFont="1" applyFill="1" applyBorder="1" applyAlignment="1">
      <alignment horizontal="center" vertical="center" wrapText="1"/>
    </xf>
    <xf numFmtId="0" fontId="38" fillId="0" borderId="61" xfId="0" applyFont="1" applyFill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Followed Hyperlink" xfId="76"/>
    <cellStyle name="中等" xfId="77"/>
    <cellStyle name="合計" xfId="78"/>
    <cellStyle name="好" xfId="79"/>
    <cellStyle name="Percent" xfId="80"/>
    <cellStyle name="計算方式" xfId="81"/>
    <cellStyle name="連結的儲存格" xfId="82"/>
    <cellStyle name="Currency" xfId="83"/>
    <cellStyle name="Currency [0]" xfId="84"/>
    <cellStyle name="備註" xfId="85"/>
    <cellStyle name="Hyperlink" xfId="86"/>
    <cellStyle name="說明文字" xfId="87"/>
    <cellStyle name="輔色1" xfId="88"/>
    <cellStyle name="輔色2" xfId="89"/>
    <cellStyle name="輔色3" xfId="90"/>
    <cellStyle name="輔色4" xfId="91"/>
    <cellStyle name="輔色5" xfId="92"/>
    <cellStyle name="輔色6" xfId="93"/>
    <cellStyle name="標題" xfId="94"/>
    <cellStyle name="標題 1" xfId="95"/>
    <cellStyle name="標題 2" xfId="96"/>
    <cellStyle name="標題 3" xfId="97"/>
    <cellStyle name="標題 4" xfId="98"/>
    <cellStyle name="輸入" xfId="99"/>
    <cellStyle name="輸出" xfId="100"/>
    <cellStyle name="檢查儲存格" xfId="101"/>
    <cellStyle name="壞" xfId="102"/>
    <cellStyle name="警告文字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390525</xdr:rowOff>
    </xdr:from>
    <xdr:to>
      <xdr:col>2</xdr:col>
      <xdr:colOff>390525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0525"/>
          <a:ext cx="1152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0</xdr:row>
      <xdr:rowOff>0</xdr:rowOff>
    </xdr:from>
    <xdr:to>
      <xdr:col>3</xdr:col>
      <xdr:colOff>1133475</xdr:colOff>
      <xdr:row>1</xdr:row>
      <xdr:rowOff>152400</xdr:rowOff>
    </xdr:to>
    <xdr:sp>
      <xdr:nvSpPr>
        <xdr:cNvPr id="2" name="WordArt 43"/>
        <xdr:cNvSpPr>
          <a:spLocks/>
        </xdr:cNvSpPr>
      </xdr:nvSpPr>
      <xdr:spPr>
        <a:xfrm>
          <a:off x="1466850" y="0"/>
          <a:ext cx="21336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5000" b="0" i="0" u="none" baseline="0">
              <a:solidFill>
                <a:srgbClr val="FF0000"/>
              </a:solidFill>
            </a:rPr>
            <a:t>皇佳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view="pageLayout" zoomScaleNormal="85" zoomScaleSheetLayoutView="90" workbookViewId="0" topLeftCell="A1">
      <selection activeCell="O40" sqref="O40"/>
    </sheetView>
  </sheetViews>
  <sheetFormatPr defaultColWidth="9.00390625" defaultRowHeight="16.5"/>
  <cols>
    <col min="1" max="1" width="4.375" style="0" customWidth="1"/>
    <col min="2" max="2" width="12.375" style="0" customWidth="1"/>
    <col min="3" max="3" width="15.625" style="0" customWidth="1"/>
    <col min="4" max="4" width="16.625" style="0" customWidth="1"/>
    <col min="5" max="5" width="15.625" style="0" customWidth="1"/>
    <col min="6" max="6" width="4.875" style="0" customWidth="1"/>
    <col min="7" max="7" width="14.75390625" style="0" customWidth="1"/>
    <col min="8" max="12" width="3.625" style="62" customWidth="1"/>
    <col min="13" max="13" width="4.25390625" style="63" customWidth="1"/>
    <col min="15" max="15" width="19.375" style="0" customWidth="1"/>
    <col min="17" max="17" width="9.875" style="0" customWidth="1"/>
  </cols>
  <sheetData>
    <row r="1" spans="2:13" ht="57.75" customHeight="1">
      <c r="B1" s="1"/>
      <c r="C1" s="1"/>
      <c r="D1" s="110" t="s">
        <v>145</v>
      </c>
      <c r="E1" s="110"/>
      <c r="F1" s="42"/>
      <c r="G1" s="39" t="s">
        <v>172</v>
      </c>
      <c r="H1" s="40"/>
      <c r="I1" s="40"/>
      <c r="J1" s="40"/>
      <c r="K1" s="41"/>
      <c r="L1" s="1"/>
      <c r="M1" s="2"/>
    </row>
    <row r="2" spans="2:13" ht="27" customHeight="1" thickBot="1">
      <c r="B2" s="1"/>
      <c r="C2" s="1"/>
      <c r="D2" s="3"/>
      <c r="E2" s="3"/>
      <c r="F2" s="4"/>
      <c r="G2" s="111" t="s">
        <v>173</v>
      </c>
      <c r="H2" s="111"/>
      <c r="I2" s="111"/>
      <c r="J2" s="111"/>
      <c r="K2" s="111"/>
      <c r="L2" s="111"/>
      <c r="M2" s="111"/>
    </row>
    <row r="3" spans="1:18" ht="12.75" customHeight="1" thickBot="1">
      <c r="A3" s="105" t="s">
        <v>0</v>
      </c>
      <c r="B3" s="100" t="s">
        <v>1</v>
      </c>
      <c r="C3" s="100" t="s">
        <v>2</v>
      </c>
      <c r="D3" s="100" t="s">
        <v>3</v>
      </c>
      <c r="E3" s="100"/>
      <c r="F3" s="112" t="s">
        <v>4</v>
      </c>
      <c r="G3" s="100" t="s">
        <v>5</v>
      </c>
      <c r="H3" s="64" t="s">
        <v>6</v>
      </c>
      <c r="I3" s="64" t="s">
        <v>7</v>
      </c>
      <c r="J3" s="64" t="s">
        <v>281</v>
      </c>
      <c r="K3" s="64" t="s">
        <v>283</v>
      </c>
      <c r="L3" s="64" t="s">
        <v>284</v>
      </c>
      <c r="M3" s="113" t="s">
        <v>10</v>
      </c>
      <c r="R3" s="5"/>
    </row>
    <row r="4" spans="1:13" ht="12" customHeight="1" thickBot="1">
      <c r="A4" s="105"/>
      <c r="B4" s="100"/>
      <c r="C4" s="100"/>
      <c r="D4" s="100"/>
      <c r="E4" s="100"/>
      <c r="F4" s="112"/>
      <c r="G4" s="100"/>
      <c r="H4" s="65" t="s">
        <v>11</v>
      </c>
      <c r="I4" s="65" t="s">
        <v>12</v>
      </c>
      <c r="J4" s="65" t="s">
        <v>282</v>
      </c>
      <c r="K4" s="65" t="s">
        <v>282</v>
      </c>
      <c r="L4" s="6" t="s">
        <v>282</v>
      </c>
      <c r="M4" s="113"/>
    </row>
    <row r="5" spans="1:18" ht="20.25" customHeight="1">
      <c r="A5" s="32">
        <v>42373</v>
      </c>
      <c r="B5" s="114" t="s">
        <v>169</v>
      </c>
      <c r="C5" s="33" t="s">
        <v>95</v>
      </c>
      <c r="D5" s="37" t="s">
        <v>94</v>
      </c>
      <c r="E5" s="35" t="s">
        <v>100</v>
      </c>
      <c r="F5" s="115" t="s">
        <v>61</v>
      </c>
      <c r="G5" s="37" t="s">
        <v>117</v>
      </c>
      <c r="H5" s="106">
        <v>5.5</v>
      </c>
      <c r="I5" s="79">
        <v>2.3</v>
      </c>
      <c r="J5" s="79">
        <v>1.5</v>
      </c>
      <c r="K5" s="79">
        <v>2.8</v>
      </c>
      <c r="L5" s="66"/>
      <c r="M5" s="83">
        <f>H5*70+I5*75+J5*25+K5*45+L5:L6*60</f>
        <v>721</v>
      </c>
      <c r="P5" s="14"/>
      <c r="Q5" s="10"/>
      <c r="R5" s="10"/>
    </row>
    <row r="6" spans="1:18" ht="10.5" customHeight="1">
      <c r="A6" s="11" t="s">
        <v>53</v>
      </c>
      <c r="B6" s="76"/>
      <c r="C6" s="12" t="s">
        <v>98</v>
      </c>
      <c r="D6" s="12" t="s">
        <v>90</v>
      </c>
      <c r="E6" s="12" t="s">
        <v>101</v>
      </c>
      <c r="F6" s="78"/>
      <c r="G6" s="13" t="s">
        <v>118</v>
      </c>
      <c r="H6" s="107"/>
      <c r="I6" s="73"/>
      <c r="J6" s="73"/>
      <c r="K6" s="73"/>
      <c r="L6" s="67"/>
      <c r="M6" s="74"/>
      <c r="P6" s="16"/>
      <c r="Q6" s="10"/>
      <c r="R6" s="10"/>
    </row>
    <row r="7" spans="1:19" ht="20.25" customHeight="1" thickBot="1">
      <c r="A7" s="9">
        <v>42374</v>
      </c>
      <c r="B7" s="108" t="s">
        <v>60</v>
      </c>
      <c r="C7" s="34" t="s">
        <v>140</v>
      </c>
      <c r="D7" s="35" t="s">
        <v>88</v>
      </c>
      <c r="E7" s="35" t="s">
        <v>96</v>
      </c>
      <c r="F7" s="81" t="s">
        <v>58</v>
      </c>
      <c r="G7" s="35" t="s">
        <v>59</v>
      </c>
      <c r="H7" s="71">
        <v>5.7</v>
      </c>
      <c r="I7" s="71">
        <v>2.2</v>
      </c>
      <c r="J7" s="71">
        <v>1.5</v>
      </c>
      <c r="K7" s="71">
        <v>2.5</v>
      </c>
      <c r="L7" s="68"/>
      <c r="M7" s="74">
        <f>H7*70+I7*75+J7*25+K7*45+L7:L8*60</f>
        <v>714</v>
      </c>
      <c r="P7" s="10"/>
      <c r="Q7" s="14"/>
      <c r="R7" s="14"/>
      <c r="S7" s="14"/>
    </row>
    <row r="8" spans="1:18" ht="10.5" customHeight="1">
      <c r="A8" s="11" t="s">
        <v>54</v>
      </c>
      <c r="B8" s="109"/>
      <c r="C8" s="8" t="s">
        <v>141</v>
      </c>
      <c r="D8" s="38" t="s">
        <v>89</v>
      </c>
      <c r="E8" s="12" t="s">
        <v>97</v>
      </c>
      <c r="F8" s="82"/>
      <c r="G8" s="15" t="s">
        <v>63</v>
      </c>
      <c r="H8" s="72"/>
      <c r="I8" s="72"/>
      <c r="J8" s="72"/>
      <c r="K8" s="72"/>
      <c r="L8" s="67"/>
      <c r="M8" s="74"/>
      <c r="P8" s="10"/>
      <c r="Q8" s="10"/>
      <c r="R8" s="10"/>
    </row>
    <row r="9" spans="1:18" ht="20.25" customHeight="1">
      <c r="A9" s="9">
        <v>42375</v>
      </c>
      <c r="B9" s="80" t="s">
        <v>294</v>
      </c>
      <c r="C9" s="35" t="s">
        <v>66</v>
      </c>
      <c r="D9" s="35" t="s">
        <v>91</v>
      </c>
      <c r="E9" s="35" t="s">
        <v>148</v>
      </c>
      <c r="F9" s="81" t="s">
        <v>13</v>
      </c>
      <c r="G9" s="35" t="s">
        <v>134</v>
      </c>
      <c r="H9" s="79">
        <v>5.5</v>
      </c>
      <c r="I9" s="79">
        <v>2.3</v>
      </c>
      <c r="J9" s="79">
        <v>1.5</v>
      </c>
      <c r="K9" s="79">
        <v>2.5</v>
      </c>
      <c r="L9" s="71">
        <v>1</v>
      </c>
      <c r="M9" s="83">
        <f>H9*70+I9*75+J9*25+K9*45+L9:L10*60</f>
        <v>767.5</v>
      </c>
      <c r="P9" s="14"/>
      <c r="Q9" s="14"/>
      <c r="R9" s="14"/>
    </row>
    <row r="10" spans="1:18" ht="10.5" customHeight="1">
      <c r="A10" s="11" t="s">
        <v>55</v>
      </c>
      <c r="B10" s="108"/>
      <c r="C10" s="8" t="s">
        <v>82</v>
      </c>
      <c r="D10" s="8" t="s">
        <v>92</v>
      </c>
      <c r="E10" s="8" t="s">
        <v>149</v>
      </c>
      <c r="F10" s="82"/>
      <c r="G10" s="13" t="s">
        <v>135</v>
      </c>
      <c r="H10" s="72"/>
      <c r="I10" s="72"/>
      <c r="J10" s="72"/>
      <c r="K10" s="72"/>
      <c r="L10" s="73"/>
      <c r="M10" s="74"/>
      <c r="P10" s="10"/>
      <c r="Q10" s="10"/>
      <c r="R10" s="10"/>
    </row>
    <row r="11" spans="1:18" ht="20.25" customHeight="1" thickBot="1">
      <c r="A11" s="9">
        <v>42376</v>
      </c>
      <c r="B11" s="108" t="s">
        <v>115</v>
      </c>
      <c r="C11" s="35" t="s">
        <v>165</v>
      </c>
      <c r="D11" s="35" t="s">
        <v>161</v>
      </c>
      <c r="E11" s="35" t="s">
        <v>132</v>
      </c>
      <c r="F11" s="81" t="s">
        <v>58</v>
      </c>
      <c r="G11" s="35" t="s">
        <v>119</v>
      </c>
      <c r="H11" s="72">
        <v>5.6</v>
      </c>
      <c r="I11" s="72">
        <v>2.2</v>
      </c>
      <c r="J11" s="72">
        <v>1.5</v>
      </c>
      <c r="K11" s="72">
        <v>2.7</v>
      </c>
      <c r="L11" s="68"/>
      <c r="M11" s="74">
        <f>H11*70+I11*75+J11*25+K11*45+L11:L12*60</f>
        <v>716</v>
      </c>
      <c r="P11" s="10"/>
      <c r="Q11" s="10"/>
      <c r="R11" s="10"/>
    </row>
    <row r="12" spans="1:18" ht="10.5" customHeight="1">
      <c r="A12" s="11" t="s">
        <v>56</v>
      </c>
      <c r="B12" s="109"/>
      <c r="C12" s="12" t="s">
        <v>167</v>
      </c>
      <c r="D12" s="12" t="s">
        <v>162</v>
      </c>
      <c r="E12" s="12" t="s">
        <v>133</v>
      </c>
      <c r="F12" s="82"/>
      <c r="G12" s="13" t="s">
        <v>120</v>
      </c>
      <c r="H12" s="116"/>
      <c r="I12" s="116"/>
      <c r="J12" s="116"/>
      <c r="K12" s="116"/>
      <c r="L12" s="66"/>
      <c r="M12" s="85"/>
      <c r="P12" s="10"/>
      <c r="Q12" s="10"/>
      <c r="R12" s="10"/>
    </row>
    <row r="13" spans="1:18" ht="20.25" customHeight="1">
      <c r="A13" s="9">
        <v>42377</v>
      </c>
      <c r="B13" s="80" t="s">
        <v>74</v>
      </c>
      <c r="C13" s="36" t="s">
        <v>70</v>
      </c>
      <c r="D13" s="35" t="s">
        <v>102</v>
      </c>
      <c r="E13" s="34" t="s">
        <v>297</v>
      </c>
      <c r="F13" s="81" t="s">
        <v>58</v>
      </c>
      <c r="G13" s="35" t="s">
        <v>124</v>
      </c>
      <c r="H13" s="71">
        <v>5.7</v>
      </c>
      <c r="I13" s="71">
        <v>2.2</v>
      </c>
      <c r="J13" s="71">
        <v>1.5</v>
      </c>
      <c r="K13" s="71">
        <v>2.5</v>
      </c>
      <c r="L13" s="68"/>
      <c r="M13" s="74">
        <f>H13*70+I13*75+J13*25+K13*45+L13:L14*60</f>
        <v>714</v>
      </c>
      <c r="P13" s="14"/>
      <c r="Q13" s="14"/>
      <c r="R13" s="17"/>
    </row>
    <row r="14" spans="1:13" ht="10.5" customHeight="1" thickBot="1">
      <c r="A14" s="30" t="s">
        <v>57</v>
      </c>
      <c r="B14" s="87"/>
      <c r="C14" s="31" t="s">
        <v>289</v>
      </c>
      <c r="D14" s="8" t="s">
        <v>103</v>
      </c>
      <c r="E14" s="8" t="s">
        <v>298</v>
      </c>
      <c r="F14" s="88"/>
      <c r="G14" s="31" t="s">
        <v>125</v>
      </c>
      <c r="H14" s="91"/>
      <c r="I14" s="91"/>
      <c r="J14" s="91"/>
      <c r="K14" s="91"/>
      <c r="L14" s="69"/>
      <c r="M14" s="92"/>
    </row>
    <row r="15" spans="1:13" ht="20.25" customHeight="1">
      <c r="A15" s="32">
        <v>42380</v>
      </c>
      <c r="B15" s="119" t="s">
        <v>115</v>
      </c>
      <c r="C15" s="36" t="s">
        <v>68</v>
      </c>
      <c r="D15" s="37" t="s">
        <v>76</v>
      </c>
      <c r="E15" s="37" t="s">
        <v>87</v>
      </c>
      <c r="F15" s="118" t="s">
        <v>61</v>
      </c>
      <c r="G15" s="34" t="s">
        <v>79</v>
      </c>
      <c r="H15" s="101">
        <v>5.5</v>
      </c>
      <c r="I15" s="101">
        <v>2.3</v>
      </c>
      <c r="J15" s="101">
        <v>1.5</v>
      </c>
      <c r="K15" s="101">
        <v>2.5</v>
      </c>
      <c r="L15" s="70"/>
      <c r="M15" s="117">
        <f>H15*70+I15*75+J15*25+K15*45+L15:L16*60</f>
        <v>707.5</v>
      </c>
    </row>
    <row r="16" spans="1:13" ht="10.5" customHeight="1">
      <c r="A16" s="11" t="s">
        <v>53</v>
      </c>
      <c r="B16" s="76"/>
      <c r="C16" s="12" t="s">
        <v>62</v>
      </c>
      <c r="D16" s="12" t="s">
        <v>64</v>
      </c>
      <c r="E16" s="12" t="s">
        <v>105</v>
      </c>
      <c r="F16" s="78"/>
      <c r="G16" s="13" t="s">
        <v>122</v>
      </c>
      <c r="H16" s="72"/>
      <c r="I16" s="72"/>
      <c r="J16" s="72"/>
      <c r="K16" s="72"/>
      <c r="L16" s="67"/>
      <c r="M16" s="74"/>
    </row>
    <row r="17" spans="1:13" ht="20.25" customHeight="1">
      <c r="A17" s="9">
        <v>42381</v>
      </c>
      <c r="B17" s="80" t="s">
        <v>171</v>
      </c>
      <c r="C17" s="36" t="s">
        <v>83</v>
      </c>
      <c r="D17" s="35" t="s">
        <v>163</v>
      </c>
      <c r="E17" s="34" t="s">
        <v>80</v>
      </c>
      <c r="F17" s="81" t="s">
        <v>58</v>
      </c>
      <c r="G17" s="35" t="s">
        <v>77</v>
      </c>
      <c r="H17" s="79">
        <v>5.5</v>
      </c>
      <c r="I17" s="79">
        <v>2.2</v>
      </c>
      <c r="J17" s="79">
        <v>1.5</v>
      </c>
      <c r="K17" s="79">
        <v>2.7</v>
      </c>
      <c r="L17" s="66"/>
      <c r="M17" s="83">
        <f>H17*70+I17*75+J17*25+K17*45+L17:L18*60</f>
        <v>709</v>
      </c>
    </row>
    <row r="18" spans="1:13" ht="10.5" customHeight="1">
      <c r="A18" s="11" t="s">
        <v>54</v>
      </c>
      <c r="B18" s="76"/>
      <c r="C18" s="12" t="s">
        <v>84</v>
      </c>
      <c r="D18" s="12" t="s">
        <v>164</v>
      </c>
      <c r="E18" s="12" t="s">
        <v>81</v>
      </c>
      <c r="F18" s="78"/>
      <c r="G18" s="13" t="s">
        <v>78</v>
      </c>
      <c r="H18" s="72"/>
      <c r="I18" s="72"/>
      <c r="J18" s="72"/>
      <c r="K18" s="72"/>
      <c r="L18" s="67"/>
      <c r="M18" s="74"/>
    </row>
    <row r="19" spans="1:13" ht="20.25" customHeight="1">
      <c r="A19" s="9">
        <v>42382</v>
      </c>
      <c r="B19" s="120" t="s">
        <v>293</v>
      </c>
      <c r="C19" s="35" t="s">
        <v>150</v>
      </c>
      <c r="D19" s="35" t="s">
        <v>154</v>
      </c>
      <c r="E19" s="34" t="s">
        <v>71</v>
      </c>
      <c r="F19" s="81" t="s">
        <v>13</v>
      </c>
      <c r="G19" s="34" t="s">
        <v>151</v>
      </c>
      <c r="H19" s="79">
        <v>5.6</v>
      </c>
      <c r="I19" s="79">
        <v>2.2</v>
      </c>
      <c r="J19" s="79">
        <v>1.5</v>
      </c>
      <c r="K19" s="79">
        <v>2.5</v>
      </c>
      <c r="L19" s="71">
        <v>1</v>
      </c>
      <c r="M19" s="83">
        <f>H19*70+I19*75+J19*25+K19*45+L19:L20*60</f>
        <v>767</v>
      </c>
    </row>
    <row r="20" spans="1:13" ht="10.5" customHeight="1">
      <c r="A20" s="11" t="s">
        <v>55</v>
      </c>
      <c r="B20" s="121"/>
      <c r="C20" s="12" t="s">
        <v>152</v>
      </c>
      <c r="D20" s="8" t="s">
        <v>155</v>
      </c>
      <c r="E20" s="12" t="s">
        <v>104</v>
      </c>
      <c r="F20" s="78"/>
      <c r="G20" s="13" t="s">
        <v>153</v>
      </c>
      <c r="H20" s="71"/>
      <c r="I20" s="71"/>
      <c r="J20" s="71"/>
      <c r="K20" s="71"/>
      <c r="L20" s="73"/>
      <c r="M20" s="85"/>
    </row>
    <row r="21" spans="1:13" ht="20.25" customHeight="1" thickBot="1">
      <c r="A21" s="9">
        <v>42383</v>
      </c>
      <c r="B21" s="80" t="s">
        <v>170</v>
      </c>
      <c r="C21" s="36" t="s">
        <v>138</v>
      </c>
      <c r="D21" s="35" t="s">
        <v>137</v>
      </c>
      <c r="E21" s="35" t="s">
        <v>136</v>
      </c>
      <c r="F21" s="81" t="s">
        <v>58</v>
      </c>
      <c r="G21" s="35" t="s">
        <v>67</v>
      </c>
      <c r="H21" s="72">
        <v>5.5</v>
      </c>
      <c r="I21" s="72">
        <v>2.3</v>
      </c>
      <c r="J21" s="72">
        <v>1.5</v>
      </c>
      <c r="K21" s="72">
        <v>2.5</v>
      </c>
      <c r="L21" s="68"/>
      <c r="M21" s="74">
        <f>H21*70+I21*75+J21*25+K21*45+L21:L22*60</f>
        <v>707.5</v>
      </c>
    </row>
    <row r="22" spans="1:13" ht="10.5" customHeight="1">
      <c r="A22" s="11" t="s">
        <v>56</v>
      </c>
      <c r="B22" s="76"/>
      <c r="C22" s="12" t="s">
        <v>139</v>
      </c>
      <c r="D22" s="12" t="s">
        <v>110</v>
      </c>
      <c r="E22" s="7" t="s">
        <v>106</v>
      </c>
      <c r="F22" s="78"/>
      <c r="G22" s="13" t="s">
        <v>65</v>
      </c>
      <c r="H22" s="89"/>
      <c r="I22" s="89"/>
      <c r="J22" s="89"/>
      <c r="K22" s="89"/>
      <c r="L22" s="67"/>
      <c r="M22" s="74"/>
    </row>
    <row r="23" spans="1:13" ht="20.25" customHeight="1">
      <c r="A23" s="9">
        <v>42384</v>
      </c>
      <c r="B23" s="80" t="s">
        <v>75</v>
      </c>
      <c r="C23" s="35" t="s">
        <v>85</v>
      </c>
      <c r="D23" s="34" t="s">
        <v>107</v>
      </c>
      <c r="E23" s="35" t="s">
        <v>113</v>
      </c>
      <c r="F23" s="81" t="s">
        <v>58</v>
      </c>
      <c r="G23" s="35" t="s">
        <v>69</v>
      </c>
      <c r="H23" s="72">
        <v>5.6</v>
      </c>
      <c r="I23" s="72">
        <v>2.3</v>
      </c>
      <c r="J23" s="72">
        <v>1.5</v>
      </c>
      <c r="K23" s="72">
        <v>2.5</v>
      </c>
      <c r="L23" s="68"/>
      <c r="M23" s="74">
        <f>H23*70+I23*75+J23*25+K23*45+L23:L24*60</f>
        <v>714.5</v>
      </c>
    </row>
    <row r="24" spans="1:13" ht="10.5" customHeight="1" thickBot="1">
      <c r="A24" s="30" t="s">
        <v>57</v>
      </c>
      <c r="B24" s="87"/>
      <c r="C24" s="31" t="s">
        <v>99</v>
      </c>
      <c r="D24" s="8" t="s">
        <v>108</v>
      </c>
      <c r="E24" s="43" t="s">
        <v>123</v>
      </c>
      <c r="F24" s="88"/>
      <c r="G24" s="31" t="s">
        <v>121</v>
      </c>
      <c r="H24" s="84"/>
      <c r="I24" s="84"/>
      <c r="J24" s="84"/>
      <c r="K24" s="84"/>
      <c r="L24" s="69"/>
      <c r="M24" s="92"/>
    </row>
    <row r="25" spans="1:13" ht="20.25" customHeight="1">
      <c r="A25" s="32">
        <v>42387</v>
      </c>
      <c r="B25" s="75" t="s">
        <v>116</v>
      </c>
      <c r="C25" s="34" t="s">
        <v>168</v>
      </c>
      <c r="D25" s="37" t="s">
        <v>73</v>
      </c>
      <c r="E25" s="37" t="s">
        <v>72</v>
      </c>
      <c r="F25" s="77" t="s">
        <v>61</v>
      </c>
      <c r="G25" s="35" t="s">
        <v>126</v>
      </c>
      <c r="H25" s="79">
        <v>5.7</v>
      </c>
      <c r="I25" s="79">
        <v>2.2</v>
      </c>
      <c r="J25" s="79">
        <v>1.5</v>
      </c>
      <c r="K25" s="79">
        <v>2.5</v>
      </c>
      <c r="L25" s="66"/>
      <c r="M25" s="83">
        <f>H25*70+I25*75+J25*25+K25*45+L25:L26*60</f>
        <v>714</v>
      </c>
    </row>
    <row r="26" spans="1:13" ht="10.5" customHeight="1">
      <c r="A26" s="11" t="s">
        <v>53</v>
      </c>
      <c r="B26" s="75"/>
      <c r="C26" s="8" t="s">
        <v>166</v>
      </c>
      <c r="D26" s="12" t="s">
        <v>144</v>
      </c>
      <c r="E26" s="12" t="s">
        <v>109</v>
      </c>
      <c r="F26" s="77"/>
      <c r="G26" s="15" t="s">
        <v>127</v>
      </c>
      <c r="H26" s="71"/>
      <c r="I26" s="71"/>
      <c r="J26" s="71"/>
      <c r="K26" s="71"/>
      <c r="L26" s="66"/>
      <c r="M26" s="74"/>
    </row>
    <row r="27" spans="1:13" ht="20.25" customHeight="1">
      <c r="A27" s="9">
        <v>42388</v>
      </c>
      <c r="B27" s="80" t="s">
        <v>60</v>
      </c>
      <c r="C27" s="36" t="s">
        <v>93</v>
      </c>
      <c r="D27" s="35" t="s">
        <v>111</v>
      </c>
      <c r="E27" s="34" t="s">
        <v>142</v>
      </c>
      <c r="F27" s="81" t="s">
        <v>58</v>
      </c>
      <c r="G27" s="35" t="s">
        <v>128</v>
      </c>
      <c r="H27" s="72">
        <v>5.5</v>
      </c>
      <c r="I27" s="72">
        <v>2.3</v>
      </c>
      <c r="J27" s="72">
        <v>1.5</v>
      </c>
      <c r="K27" s="72">
        <v>2.5</v>
      </c>
      <c r="L27" s="68"/>
      <c r="M27" s="83">
        <f>H27*70+I27*75+J27*25+K27*45+L27:L28*60</f>
        <v>707.5</v>
      </c>
    </row>
    <row r="28" spans="1:13" ht="10.5" customHeight="1">
      <c r="A28" s="11" t="s">
        <v>54</v>
      </c>
      <c r="B28" s="76"/>
      <c r="C28" s="15" t="s">
        <v>86</v>
      </c>
      <c r="D28" s="13" t="s">
        <v>112</v>
      </c>
      <c r="E28" s="8" t="s">
        <v>143</v>
      </c>
      <c r="F28" s="78"/>
      <c r="G28" s="15" t="s">
        <v>129</v>
      </c>
      <c r="H28" s="72"/>
      <c r="I28" s="72"/>
      <c r="J28" s="72"/>
      <c r="K28" s="72"/>
      <c r="L28" s="67"/>
      <c r="M28" s="74"/>
    </row>
    <row r="29" spans="1:13" ht="20.25" customHeight="1" thickBot="1">
      <c r="A29" s="9">
        <v>42389</v>
      </c>
      <c r="B29" s="80" t="s">
        <v>292</v>
      </c>
      <c r="C29" s="35" t="s">
        <v>114</v>
      </c>
      <c r="D29" s="35" t="s">
        <v>130</v>
      </c>
      <c r="E29" s="35" t="s">
        <v>156</v>
      </c>
      <c r="F29" s="81" t="s">
        <v>277</v>
      </c>
      <c r="G29" s="35" t="s">
        <v>159</v>
      </c>
      <c r="H29" s="122">
        <v>5.7</v>
      </c>
      <c r="I29" s="122">
        <v>2.2</v>
      </c>
      <c r="J29" s="122">
        <v>1.5</v>
      </c>
      <c r="K29" s="122">
        <v>2.5</v>
      </c>
      <c r="L29" s="71">
        <v>1</v>
      </c>
      <c r="M29" s="83">
        <f>H29*70+I29*75+J29*25+K29*45+L29:L30*60</f>
        <v>774</v>
      </c>
    </row>
    <row r="30" spans="1:13" ht="10.5" customHeight="1" thickBot="1">
      <c r="A30" s="11" t="s">
        <v>55</v>
      </c>
      <c r="B30" s="126"/>
      <c r="C30" s="12" t="s">
        <v>158</v>
      </c>
      <c r="D30" s="12" t="s">
        <v>131</v>
      </c>
      <c r="E30" s="12" t="s">
        <v>157</v>
      </c>
      <c r="F30" s="78"/>
      <c r="G30" s="13" t="s">
        <v>160</v>
      </c>
      <c r="H30" s="72"/>
      <c r="I30" s="72"/>
      <c r="J30" s="72"/>
      <c r="K30" s="72"/>
      <c r="L30" s="73"/>
      <c r="M30" s="74"/>
    </row>
    <row r="31" spans="1:14" ht="19.5" customHeight="1" thickBot="1">
      <c r="A31" s="97" t="s">
        <v>174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9"/>
      <c r="N31" s="44"/>
    </row>
    <row r="32" spans="1:13" ht="20.25" customHeight="1" thickBot="1">
      <c r="A32" s="48">
        <v>42050</v>
      </c>
      <c r="B32" s="80" t="s">
        <v>175</v>
      </c>
      <c r="C32" s="35" t="s">
        <v>176</v>
      </c>
      <c r="D32" s="35" t="s">
        <v>272</v>
      </c>
      <c r="E32" s="35" t="s">
        <v>177</v>
      </c>
      <c r="F32" s="81" t="s">
        <v>178</v>
      </c>
      <c r="G32" s="35" t="s">
        <v>179</v>
      </c>
      <c r="H32" s="73">
        <v>5.6</v>
      </c>
      <c r="I32" s="73">
        <v>2.2</v>
      </c>
      <c r="J32" s="73">
        <v>1.5</v>
      </c>
      <c r="K32" s="73">
        <v>2.5</v>
      </c>
      <c r="L32" s="79"/>
      <c r="M32" s="83">
        <f>H32*70+I32*75+J32*25+K32*45+L32:L33*60</f>
        <v>707</v>
      </c>
    </row>
    <row r="33" spans="1:13" s="54" customFormat="1" ht="10.5" customHeight="1">
      <c r="A33" s="52" t="s">
        <v>180</v>
      </c>
      <c r="B33" s="76"/>
      <c r="C33" s="53" t="s">
        <v>181</v>
      </c>
      <c r="D33" s="53" t="s">
        <v>182</v>
      </c>
      <c r="E33" s="53" t="s">
        <v>183</v>
      </c>
      <c r="F33" s="78"/>
      <c r="G33" s="53" t="s">
        <v>184</v>
      </c>
      <c r="H33" s="89"/>
      <c r="I33" s="89"/>
      <c r="J33" s="89"/>
      <c r="K33" s="89"/>
      <c r="L33" s="73"/>
      <c r="M33" s="74"/>
    </row>
    <row r="34" spans="1:13" ht="20.25" customHeight="1">
      <c r="A34" s="45" t="s">
        <v>285</v>
      </c>
      <c r="B34" s="80" t="s">
        <v>185</v>
      </c>
      <c r="C34" s="35" t="s">
        <v>186</v>
      </c>
      <c r="D34" s="35" t="s">
        <v>187</v>
      </c>
      <c r="E34" s="35" t="s">
        <v>188</v>
      </c>
      <c r="F34" s="81" t="s">
        <v>189</v>
      </c>
      <c r="G34" s="35" t="s">
        <v>190</v>
      </c>
      <c r="H34" s="73">
        <v>5.5</v>
      </c>
      <c r="I34" s="73">
        <v>2.3</v>
      </c>
      <c r="J34" s="73">
        <v>1.5</v>
      </c>
      <c r="K34" s="73">
        <v>2.6</v>
      </c>
      <c r="L34" s="71"/>
      <c r="M34" s="74">
        <f>H34*70+I34*75+J34*25+K34*45+L34:L35*60</f>
        <v>712</v>
      </c>
    </row>
    <row r="35" spans="1:13" ht="10.5" customHeight="1">
      <c r="A35" s="46" t="s">
        <v>191</v>
      </c>
      <c r="B35" s="76" t="s">
        <v>192</v>
      </c>
      <c r="C35" s="12" t="s">
        <v>193</v>
      </c>
      <c r="D35" s="12" t="s">
        <v>194</v>
      </c>
      <c r="E35" s="12" t="s">
        <v>195</v>
      </c>
      <c r="F35" s="82"/>
      <c r="G35" s="12" t="s">
        <v>196</v>
      </c>
      <c r="H35" s="95"/>
      <c r="I35" s="95"/>
      <c r="J35" s="95"/>
      <c r="K35" s="95"/>
      <c r="L35" s="90"/>
      <c r="M35" s="96"/>
    </row>
    <row r="36" spans="1:13" ht="20.25" customHeight="1">
      <c r="A36" s="47" t="s">
        <v>286</v>
      </c>
      <c r="B36" s="80" t="s">
        <v>290</v>
      </c>
      <c r="C36" s="35" t="s">
        <v>257</v>
      </c>
      <c r="D36" s="35" t="s">
        <v>197</v>
      </c>
      <c r="E36" s="35" t="s">
        <v>258</v>
      </c>
      <c r="F36" s="81" t="s">
        <v>279</v>
      </c>
      <c r="G36" s="35" t="s">
        <v>198</v>
      </c>
      <c r="H36" s="71">
        <v>5.7</v>
      </c>
      <c r="I36" s="71">
        <v>2</v>
      </c>
      <c r="J36" s="71">
        <v>1.5</v>
      </c>
      <c r="K36" s="71">
        <v>2.6</v>
      </c>
      <c r="L36" s="71">
        <v>1</v>
      </c>
      <c r="M36" s="74">
        <f>H36*70+I36*75+J36*25+K36*45+L36:L37*60</f>
        <v>763.5</v>
      </c>
    </row>
    <row r="37" spans="1:13" s="54" customFormat="1" ht="10.5" customHeight="1">
      <c r="A37" s="52" t="s">
        <v>199</v>
      </c>
      <c r="B37" s="76" t="s">
        <v>200</v>
      </c>
      <c r="C37" s="53" t="s">
        <v>259</v>
      </c>
      <c r="D37" s="53" t="s">
        <v>201</v>
      </c>
      <c r="E37" s="53" t="s">
        <v>260</v>
      </c>
      <c r="F37" s="82"/>
      <c r="G37" s="53" t="s">
        <v>261</v>
      </c>
      <c r="H37" s="72"/>
      <c r="I37" s="72"/>
      <c r="J37" s="72"/>
      <c r="K37" s="72"/>
      <c r="L37" s="73"/>
      <c r="M37" s="74"/>
    </row>
    <row r="38" spans="1:13" ht="20.25" customHeight="1">
      <c r="A38" s="45" t="s">
        <v>287</v>
      </c>
      <c r="B38" s="80" t="s">
        <v>175</v>
      </c>
      <c r="C38" s="35" t="s">
        <v>202</v>
      </c>
      <c r="D38" s="35" t="s">
        <v>203</v>
      </c>
      <c r="E38" s="35" t="s">
        <v>204</v>
      </c>
      <c r="F38" s="81" t="s">
        <v>189</v>
      </c>
      <c r="G38" s="35" t="s">
        <v>159</v>
      </c>
      <c r="H38" s="72">
        <v>5.5</v>
      </c>
      <c r="I38" s="72">
        <v>2.3</v>
      </c>
      <c r="J38" s="72">
        <v>1.5</v>
      </c>
      <c r="K38" s="72">
        <v>2.5</v>
      </c>
      <c r="L38" s="71"/>
      <c r="M38" s="74">
        <f>H38*70+I38*75+J38*25+K38*45+L38:L39*60</f>
        <v>707.5</v>
      </c>
    </row>
    <row r="39" spans="1:13" s="54" customFormat="1" ht="10.5" customHeight="1">
      <c r="A39" s="52" t="s">
        <v>205</v>
      </c>
      <c r="B39" s="76"/>
      <c r="C39" s="53" t="s">
        <v>206</v>
      </c>
      <c r="D39" s="53" t="s">
        <v>207</v>
      </c>
      <c r="E39" s="53" t="s">
        <v>208</v>
      </c>
      <c r="F39" s="82"/>
      <c r="G39" s="53" t="s">
        <v>209</v>
      </c>
      <c r="H39" s="72"/>
      <c r="I39" s="72"/>
      <c r="J39" s="72"/>
      <c r="K39" s="72"/>
      <c r="L39" s="90"/>
      <c r="M39" s="74"/>
    </row>
    <row r="40" spans="1:13" ht="20.25" customHeight="1" thickBot="1">
      <c r="A40" s="45" t="s">
        <v>288</v>
      </c>
      <c r="B40" s="80" t="s">
        <v>210</v>
      </c>
      <c r="C40" s="35" t="s">
        <v>275</v>
      </c>
      <c r="D40" s="35" t="s">
        <v>211</v>
      </c>
      <c r="E40" s="35" t="s">
        <v>212</v>
      </c>
      <c r="F40" s="81" t="s">
        <v>189</v>
      </c>
      <c r="G40" s="35" t="s">
        <v>213</v>
      </c>
      <c r="H40" s="93">
        <v>5.6</v>
      </c>
      <c r="I40" s="93">
        <v>2.2</v>
      </c>
      <c r="J40" s="93">
        <v>1.5</v>
      </c>
      <c r="K40" s="93">
        <v>2.5</v>
      </c>
      <c r="L40" s="71"/>
      <c r="M40" s="74">
        <f>H40*70+I40*75+J40*25+K40*45+L40:L41*60</f>
        <v>707</v>
      </c>
    </row>
    <row r="41" spans="1:13" s="54" customFormat="1" ht="10.5" customHeight="1">
      <c r="A41" s="55" t="s">
        <v>214</v>
      </c>
      <c r="B41" s="76" t="s">
        <v>215</v>
      </c>
      <c r="C41" s="53" t="s">
        <v>276</v>
      </c>
      <c r="D41" s="53" t="s">
        <v>216</v>
      </c>
      <c r="E41" s="53" t="s">
        <v>217</v>
      </c>
      <c r="F41" s="82"/>
      <c r="G41" s="53" t="s">
        <v>218</v>
      </c>
      <c r="H41" s="94"/>
      <c r="I41" s="94"/>
      <c r="J41" s="94"/>
      <c r="K41" s="94"/>
      <c r="L41" s="79"/>
      <c r="M41" s="85"/>
    </row>
    <row r="42" spans="1:18" ht="20.25" customHeight="1">
      <c r="A42" s="48">
        <v>42055</v>
      </c>
      <c r="B42" s="80" t="s">
        <v>219</v>
      </c>
      <c r="C42" s="35" t="s">
        <v>220</v>
      </c>
      <c r="D42" s="35" t="s">
        <v>221</v>
      </c>
      <c r="E42" s="35" t="s">
        <v>222</v>
      </c>
      <c r="F42" s="81" t="s">
        <v>13</v>
      </c>
      <c r="G42" s="35" t="s">
        <v>223</v>
      </c>
      <c r="H42" s="71">
        <v>5.5</v>
      </c>
      <c r="I42" s="71">
        <v>2.3</v>
      </c>
      <c r="J42" s="71">
        <v>1.5</v>
      </c>
      <c r="K42" s="71">
        <v>2.6</v>
      </c>
      <c r="L42" s="71"/>
      <c r="M42" s="74">
        <f>H42*70+I42*75+J42*25+K42*45+L42:L43*60</f>
        <v>712</v>
      </c>
      <c r="P42" s="14"/>
      <c r="Q42" s="14"/>
      <c r="R42" s="14"/>
    </row>
    <row r="43" spans="1:18" s="54" customFormat="1" ht="10.5" customHeight="1" thickBot="1">
      <c r="A43" s="56" t="s">
        <v>224</v>
      </c>
      <c r="B43" s="87" t="s">
        <v>225</v>
      </c>
      <c r="C43" s="49" t="s">
        <v>226</v>
      </c>
      <c r="D43" s="49" t="s">
        <v>227</v>
      </c>
      <c r="E43" s="49" t="s">
        <v>228</v>
      </c>
      <c r="F43" s="88"/>
      <c r="G43" s="57" t="s">
        <v>229</v>
      </c>
      <c r="H43" s="91"/>
      <c r="I43" s="91"/>
      <c r="J43" s="91"/>
      <c r="K43" s="91"/>
      <c r="L43" s="84"/>
      <c r="M43" s="92"/>
      <c r="P43" s="58"/>
      <c r="Q43" s="58"/>
      <c r="R43" s="58"/>
    </row>
    <row r="44" spans="1:15" ht="20.25" customHeight="1">
      <c r="A44" s="50">
        <v>42057</v>
      </c>
      <c r="B44" s="75" t="s">
        <v>267</v>
      </c>
      <c r="C44" s="34" t="s">
        <v>268</v>
      </c>
      <c r="D44" s="34" t="s">
        <v>274</v>
      </c>
      <c r="E44" s="34" t="s">
        <v>295</v>
      </c>
      <c r="F44" s="77" t="s">
        <v>178</v>
      </c>
      <c r="G44" s="34" t="s">
        <v>269</v>
      </c>
      <c r="H44" s="79">
        <v>5.6</v>
      </c>
      <c r="I44" s="79">
        <v>2.3</v>
      </c>
      <c r="J44" s="79">
        <v>1.5</v>
      </c>
      <c r="K44" s="79">
        <v>2.5</v>
      </c>
      <c r="L44" s="79"/>
      <c r="M44" s="83">
        <f>H44*70+I44*75+J44*25+K44*45+L44:L45*60</f>
        <v>714.5</v>
      </c>
      <c r="O44" s="51"/>
    </row>
    <row r="45" spans="1:15" s="54" customFormat="1" ht="10.5" customHeight="1">
      <c r="A45" s="52" t="s">
        <v>180</v>
      </c>
      <c r="B45" s="76" t="s">
        <v>270</v>
      </c>
      <c r="C45" s="59" t="s">
        <v>271</v>
      </c>
      <c r="D45" s="59" t="s">
        <v>230</v>
      </c>
      <c r="E45" s="59" t="s">
        <v>296</v>
      </c>
      <c r="F45" s="78"/>
      <c r="G45" s="59" t="s">
        <v>125</v>
      </c>
      <c r="H45" s="72"/>
      <c r="I45" s="72"/>
      <c r="J45" s="72"/>
      <c r="K45" s="72"/>
      <c r="L45" s="73"/>
      <c r="M45" s="74"/>
      <c r="O45" s="60"/>
    </row>
    <row r="46" spans="1:13" ht="20.25" customHeight="1">
      <c r="A46" s="48">
        <v>42058</v>
      </c>
      <c r="B46" s="80" t="s">
        <v>175</v>
      </c>
      <c r="C46" s="35" t="s">
        <v>231</v>
      </c>
      <c r="D46" s="35" t="s">
        <v>299</v>
      </c>
      <c r="E46" s="35" t="s">
        <v>232</v>
      </c>
      <c r="F46" s="81" t="s">
        <v>189</v>
      </c>
      <c r="G46" s="35" t="s">
        <v>233</v>
      </c>
      <c r="H46" s="79">
        <v>5.5</v>
      </c>
      <c r="I46" s="79">
        <v>2.2</v>
      </c>
      <c r="J46" s="79">
        <v>1.5</v>
      </c>
      <c r="K46" s="79">
        <v>2.6</v>
      </c>
      <c r="L46" s="71"/>
      <c r="M46" s="83">
        <f>H46*70+I46*75+J46*25+K46*45+L46:L47*60</f>
        <v>704.5</v>
      </c>
    </row>
    <row r="47" spans="1:13" s="54" customFormat="1" ht="10.5" customHeight="1">
      <c r="A47" s="52" t="s">
        <v>191</v>
      </c>
      <c r="B47" s="76"/>
      <c r="C47" s="59" t="s">
        <v>234</v>
      </c>
      <c r="D47" s="59" t="s">
        <v>235</v>
      </c>
      <c r="E47" s="59" t="s">
        <v>236</v>
      </c>
      <c r="F47" s="82"/>
      <c r="G47" s="59" t="s">
        <v>237</v>
      </c>
      <c r="H47" s="72"/>
      <c r="I47" s="72"/>
      <c r="J47" s="72"/>
      <c r="K47" s="72"/>
      <c r="L47" s="73"/>
      <c r="M47" s="74"/>
    </row>
    <row r="48" spans="1:13" ht="20.25" customHeight="1">
      <c r="A48" s="48">
        <v>42059</v>
      </c>
      <c r="B48" s="80" t="s">
        <v>266</v>
      </c>
      <c r="C48" s="35" t="s">
        <v>238</v>
      </c>
      <c r="D48" s="35" t="s">
        <v>262</v>
      </c>
      <c r="E48" s="35" t="s">
        <v>239</v>
      </c>
      <c r="F48" s="81" t="s">
        <v>278</v>
      </c>
      <c r="G48" s="35" t="s">
        <v>263</v>
      </c>
      <c r="H48" s="71">
        <v>5.7</v>
      </c>
      <c r="I48" s="71">
        <v>2.1</v>
      </c>
      <c r="J48" s="71">
        <v>1.5</v>
      </c>
      <c r="K48" s="71">
        <v>2.5</v>
      </c>
      <c r="L48" s="71">
        <v>1</v>
      </c>
      <c r="M48" s="74">
        <f>H48*70+I48*75+J48*25+K48*45+L48:L49*60</f>
        <v>766.5</v>
      </c>
    </row>
    <row r="49" spans="1:13" s="54" customFormat="1" ht="10.5" customHeight="1">
      <c r="A49" s="52" t="s">
        <v>199</v>
      </c>
      <c r="B49" s="76"/>
      <c r="C49" s="59" t="s">
        <v>240</v>
      </c>
      <c r="D49" s="59" t="s">
        <v>264</v>
      </c>
      <c r="E49" s="59" t="s">
        <v>241</v>
      </c>
      <c r="F49" s="82"/>
      <c r="G49" s="59" t="s">
        <v>265</v>
      </c>
      <c r="H49" s="72"/>
      <c r="I49" s="72"/>
      <c r="J49" s="72"/>
      <c r="K49" s="72"/>
      <c r="L49" s="73"/>
      <c r="M49" s="74"/>
    </row>
    <row r="50" spans="1:13" ht="20.25" customHeight="1" thickBot="1">
      <c r="A50" s="50">
        <v>42060</v>
      </c>
      <c r="B50" s="80" t="s">
        <v>280</v>
      </c>
      <c r="C50" s="35" t="s">
        <v>242</v>
      </c>
      <c r="D50" s="35" t="s">
        <v>243</v>
      </c>
      <c r="E50" s="35" t="s">
        <v>244</v>
      </c>
      <c r="F50" s="81" t="s">
        <v>278</v>
      </c>
      <c r="G50" s="35" t="s">
        <v>245</v>
      </c>
      <c r="H50" s="72">
        <v>5.5</v>
      </c>
      <c r="I50" s="72">
        <v>2.3</v>
      </c>
      <c r="J50" s="72">
        <v>1.5</v>
      </c>
      <c r="K50" s="72">
        <v>2.8</v>
      </c>
      <c r="L50" s="71"/>
      <c r="M50" s="74">
        <f>H50*70+I50*75+J50*25+K50*45+L50:L51*60</f>
        <v>721</v>
      </c>
    </row>
    <row r="51" spans="1:13" s="54" customFormat="1" ht="10.5" customHeight="1">
      <c r="A51" s="52" t="s">
        <v>205</v>
      </c>
      <c r="B51" s="76"/>
      <c r="C51" s="59" t="s">
        <v>246</v>
      </c>
      <c r="D51" s="59" t="s">
        <v>247</v>
      </c>
      <c r="E51" s="59" t="s">
        <v>248</v>
      </c>
      <c r="F51" s="82"/>
      <c r="G51" s="59" t="s">
        <v>249</v>
      </c>
      <c r="H51" s="89"/>
      <c r="I51" s="89"/>
      <c r="J51" s="89"/>
      <c r="K51" s="89"/>
      <c r="L51" s="90"/>
      <c r="M51" s="74"/>
    </row>
    <row r="52" spans="1:13" ht="20.25" customHeight="1">
      <c r="A52" s="48">
        <v>42061</v>
      </c>
      <c r="B52" s="80" t="s">
        <v>250</v>
      </c>
      <c r="C52" s="35" t="s">
        <v>273</v>
      </c>
      <c r="D52" s="35" t="s">
        <v>251</v>
      </c>
      <c r="E52" s="35" t="s">
        <v>252</v>
      </c>
      <c r="F52" s="81" t="s">
        <v>189</v>
      </c>
      <c r="G52" s="35" t="s">
        <v>253</v>
      </c>
      <c r="H52" s="71">
        <v>5.6</v>
      </c>
      <c r="I52" s="71">
        <v>2.4</v>
      </c>
      <c r="J52" s="71">
        <v>1.5</v>
      </c>
      <c r="K52" s="71">
        <v>2.6</v>
      </c>
      <c r="L52" s="71"/>
      <c r="M52" s="85">
        <f>H52*70+I52*75+J52*25+K52*45+L52:L53*60</f>
        <v>726.5</v>
      </c>
    </row>
    <row r="53" spans="1:13" s="54" customFormat="1" ht="10.5" customHeight="1" thickBot="1">
      <c r="A53" s="56" t="s">
        <v>214</v>
      </c>
      <c r="B53" s="87"/>
      <c r="C53" s="61" t="s">
        <v>291</v>
      </c>
      <c r="D53" s="61" t="s">
        <v>254</v>
      </c>
      <c r="E53" s="61" t="s">
        <v>255</v>
      </c>
      <c r="F53" s="88"/>
      <c r="G53" s="61" t="s">
        <v>256</v>
      </c>
      <c r="H53" s="84"/>
      <c r="I53" s="84"/>
      <c r="J53" s="84"/>
      <c r="K53" s="84"/>
      <c r="L53" s="84"/>
      <c r="M53" s="86"/>
    </row>
    <row r="54" spans="1:13" ht="18" customHeight="1" thickBot="1">
      <c r="A54" s="123" t="s">
        <v>146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5"/>
    </row>
    <row r="55" spans="1:13" ht="17.25" thickBot="1">
      <c r="A55" s="102" t="s">
        <v>147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4"/>
    </row>
  </sheetData>
  <sheetProtection selectLockedCells="1" selectUnlockedCells="1"/>
  <mergeCells count="194">
    <mergeCell ref="A54:M54"/>
    <mergeCell ref="M29:M30"/>
    <mergeCell ref="J25:J26"/>
    <mergeCell ref="K25:K26"/>
    <mergeCell ref="H25:H26"/>
    <mergeCell ref="I25:I26"/>
    <mergeCell ref="B29:B30"/>
    <mergeCell ref="F29:F30"/>
    <mergeCell ref="H29:H30"/>
    <mergeCell ref="I29:I30"/>
    <mergeCell ref="J29:J30"/>
    <mergeCell ref="K29:K30"/>
    <mergeCell ref="M25:M26"/>
    <mergeCell ref="B27:B28"/>
    <mergeCell ref="F27:F28"/>
    <mergeCell ref="H27:H28"/>
    <mergeCell ref="I27:I28"/>
    <mergeCell ref="J27:J28"/>
    <mergeCell ref="K27:K28"/>
    <mergeCell ref="M27:M28"/>
    <mergeCell ref="B25:B26"/>
    <mergeCell ref="F25:F26"/>
    <mergeCell ref="F23:F24"/>
    <mergeCell ref="H23:H24"/>
    <mergeCell ref="I23:I24"/>
    <mergeCell ref="J23:J24"/>
    <mergeCell ref="B23:B24"/>
    <mergeCell ref="K23:K24"/>
    <mergeCell ref="M23:M24"/>
    <mergeCell ref="B21:B22"/>
    <mergeCell ref="F21:F22"/>
    <mergeCell ref="J21:J22"/>
    <mergeCell ref="K21:K22"/>
    <mergeCell ref="H21:H22"/>
    <mergeCell ref="I21:I22"/>
    <mergeCell ref="M21:M22"/>
    <mergeCell ref="B17:B18"/>
    <mergeCell ref="F17:F18"/>
    <mergeCell ref="H17:H18"/>
    <mergeCell ref="I17:I18"/>
    <mergeCell ref="M19:M20"/>
    <mergeCell ref="B19:B20"/>
    <mergeCell ref="F19:F20"/>
    <mergeCell ref="H19:H20"/>
    <mergeCell ref="I19:I20"/>
    <mergeCell ref="K15:K16"/>
    <mergeCell ref="F15:F16"/>
    <mergeCell ref="H15:H16"/>
    <mergeCell ref="J11:J12"/>
    <mergeCell ref="I15:I16"/>
    <mergeCell ref="B15:B16"/>
    <mergeCell ref="B13:B14"/>
    <mergeCell ref="F13:F14"/>
    <mergeCell ref="H13:H14"/>
    <mergeCell ref="I13:I14"/>
    <mergeCell ref="M15:M16"/>
    <mergeCell ref="J17:J18"/>
    <mergeCell ref="K17:K18"/>
    <mergeCell ref="M17:M18"/>
    <mergeCell ref="J19:J20"/>
    <mergeCell ref="I9:I10"/>
    <mergeCell ref="I11:I12"/>
    <mergeCell ref="K19:K20"/>
    <mergeCell ref="M13:M14"/>
    <mergeCell ref="L19:L20"/>
    <mergeCell ref="M5:M6"/>
    <mergeCell ref="M11:M12"/>
    <mergeCell ref="F11:F12"/>
    <mergeCell ref="M9:M10"/>
    <mergeCell ref="K11:K12"/>
    <mergeCell ref="L9:L10"/>
    <mergeCell ref="B9:B10"/>
    <mergeCell ref="F9:F10"/>
    <mergeCell ref="H9:H10"/>
    <mergeCell ref="B5:B6"/>
    <mergeCell ref="F5:F6"/>
    <mergeCell ref="B11:B12"/>
    <mergeCell ref="H11:H12"/>
    <mergeCell ref="I32:I33"/>
    <mergeCell ref="D1:E1"/>
    <mergeCell ref="G2:M2"/>
    <mergeCell ref="H7:H8"/>
    <mergeCell ref="I7:I8"/>
    <mergeCell ref="J5:J6"/>
    <mergeCell ref="F3:F4"/>
    <mergeCell ref="M7:M8"/>
    <mergeCell ref="K5:K6"/>
    <mergeCell ref="M3:M4"/>
    <mergeCell ref="J15:J16"/>
    <mergeCell ref="L29:L30"/>
    <mergeCell ref="A55:M55"/>
    <mergeCell ref="A3:A4"/>
    <mergeCell ref="B3:B4"/>
    <mergeCell ref="C3:C4"/>
    <mergeCell ref="D3:E4"/>
    <mergeCell ref="H5:H6"/>
    <mergeCell ref="F7:F8"/>
    <mergeCell ref="B7:B8"/>
    <mergeCell ref="G3:G4"/>
    <mergeCell ref="J7:J8"/>
    <mergeCell ref="I5:I6"/>
    <mergeCell ref="K9:K10"/>
    <mergeCell ref="J13:J14"/>
    <mergeCell ref="K13:K14"/>
    <mergeCell ref="K7:K8"/>
    <mergeCell ref="K34:K35"/>
    <mergeCell ref="L34:L35"/>
    <mergeCell ref="M34:M35"/>
    <mergeCell ref="J9:J10"/>
    <mergeCell ref="A31:M31"/>
    <mergeCell ref="B32:B33"/>
    <mergeCell ref="F32:F33"/>
    <mergeCell ref="H32:H33"/>
    <mergeCell ref="J32:J33"/>
    <mergeCell ref="K32:K33"/>
    <mergeCell ref="K38:K39"/>
    <mergeCell ref="L38:L39"/>
    <mergeCell ref="M38:M39"/>
    <mergeCell ref="L32:L33"/>
    <mergeCell ref="M32:M33"/>
    <mergeCell ref="B34:B35"/>
    <mergeCell ref="F34:F35"/>
    <mergeCell ref="H34:H35"/>
    <mergeCell ref="I34:I35"/>
    <mergeCell ref="J34:J35"/>
    <mergeCell ref="F40:F41"/>
    <mergeCell ref="H40:H41"/>
    <mergeCell ref="I40:I41"/>
    <mergeCell ref="J40:J41"/>
    <mergeCell ref="K40:K41"/>
    <mergeCell ref="B38:B39"/>
    <mergeCell ref="F38:F39"/>
    <mergeCell ref="H38:H39"/>
    <mergeCell ref="I38:I39"/>
    <mergeCell ref="J38:J39"/>
    <mergeCell ref="M40:M41"/>
    <mergeCell ref="B42:B43"/>
    <mergeCell ref="F42:F43"/>
    <mergeCell ref="H42:H43"/>
    <mergeCell ref="I42:I43"/>
    <mergeCell ref="J42:J43"/>
    <mergeCell ref="K42:K43"/>
    <mergeCell ref="L42:L43"/>
    <mergeCell ref="M42:M43"/>
    <mergeCell ref="B40:B41"/>
    <mergeCell ref="L50:L51"/>
    <mergeCell ref="M50:M51"/>
    <mergeCell ref="B46:B47"/>
    <mergeCell ref="F46:F47"/>
    <mergeCell ref="H46:H47"/>
    <mergeCell ref="I46:I47"/>
    <mergeCell ref="J46:J47"/>
    <mergeCell ref="K46:K47"/>
    <mergeCell ref="L46:L47"/>
    <mergeCell ref="M46:M47"/>
    <mergeCell ref="I52:I53"/>
    <mergeCell ref="J52:J53"/>
    <mergeCell ref="K52:K53"/>
    <mergeCell ref="B50:B51"/>
    <mergeCell ref="F50:F51"/>
    <mergeCell ref="H50:H51"/>
    <mergeCell ref="I50:I51"/>
    <mergeCell ref="J50:J51"/>
    <mergeCell ref="K50:K51"/>
    <mergeCell ref="L52:L53"/>
    <mergeCell ref="M52:M53"/>
    <mergeCell ref="B36:B37"/>
    <mergeCell ref="F36:F37"/>
    <mergeCell ref="H36:H37"/>
    <mergeCell ref="I36:I37"/>
    <mergeCell ref="J36:J37"/>
    <mergeCell ref="B52:B53"/>
    <mergeCell ref="F52:F53"/>
    <mergeCell ref="H52:H53"/>
    <mergeCell ref="K36:K37"/>
    <mergeCell ref="L36:L37"/>
    <mergeCell ref="M36:M37"/>
    <mergeCell ref="B48:B49"/>
    <mergeCell ref="F48:F49"/>
    <mergeCell ref="H48:H49"/>
    <mergeCell ref="I48:I49"/>
    <mergeCell ref="J48:J49"/>
    <mergeCell ref="M44:M45"/>
    <mergeCell ref="L40:L41"/>
    <mergeCell ref="K48:K49"/>
    <mergeCell ref="L48:L49"/>
    <mergeCell ref="M48:M49"/>
    <mergeCell ref="B44:B45"/>
    <mergeCell ref="F44:F45"/>
    <mergeCell ref="H44:H45"/>
    <mergeCell ref="I44:I45"/>
    <mergeCell ref="J44:J45"/>
    <mergeCell ref="K44:K45"/>
    <mergeCell ref="L44:L45"/>
  </mergeCells>
  <printOptions/>
  <pageMargins left="0.2362204724409449" right="0.15748031496062992" top="0" bottom="0" header="0" footer="0"/>
  <pageSetup horizontalDpi="300" verticalDpi="300" orientation="portrait" paperSize="9" scale="93" r:id="rId4"/>
  <colBreaks count="1" manualBreakCount="1">
    <brk id="13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3"/>
  <sheetViews>
    <sheetView zoomScalePageLayoutView="0" workbookViewId="0" topLeftCell="A1">
      <selection activeCell="G8" sqref="G8"/>
    </sheetView>
  </sheetViews>
  <sheetFormatPr defaultColWidth="9.00390625" defaultRowHeight="16.5"/>
  <cols>
    <col min="2" max="2" width="30.125" style="0" customWidth="1"/>
    <col min="3" max="3" width="10.25390625" style="0" customWidth="1"/>
    <col min="4" max="4" width="14.875" style="0" customWidth="1"/>
    <col min="5" max="5" width="10.25390625" style="0" customWidth="1"/>
  </cols>
  <sheetData>
    <row r="2" spans="2:4" ht="40.5">
      <c r="B2" s="18" t="s">
        <v>23</v>
      </c>
      <c r="C2" t="s">
        <v>24</v>
      </c>
      <c r="D2" s="19"/>
    </row>
    <row r="3" spans="2:4" ht="40.5">
      <c r="B3" s="18" t="s">
        <v>25</v>
      </c>
      <c r="C3" t="s">
        <v>26</v>
      </c>
      <c r="D3" s="20"/>
    </row>
    <row r="4" spans="3:4" ht="16.5">
      <c r="C4" s="10" t="s">
        <v>27</v>
      </c>
      <c r="D4" s="21" t="e">
        <f>DATE(D2,D3,1)</f>
        <v>#NUM!</v>
      </c>
    </row>
    <row r="5" spans="3:4" ht="16.5">
      <c r="C5" s="10" t="s">
        <v>28</v>
      </c>
      <c r="D5" s="21" t="e">
        <f>DATE(YEAR(D4),MONTH(D4)+1,DAY(D4)-1)</f>
        <v>#NUM!</v>
      </c>
    </row>
    <row r="10" ht="21">
      <c r="B10" s="18" t="s">
        <v>29</v>
      </c>
    </row>
    <row r="11" spans="2:5" ht="19.5" customHeight="1">
      <c r="B11" s="22" t="s">
        <v>6</v>
      </c>
      <c r="C11" s="23" t="s">
        <v>7</v>
      </c>
      <c r="D11" s="127" t="s">
        <v>8</v>
      </c>
      <c r="E11" s="128" t="s">
        <v>9</v>
      </c>
    </row>
    <row r="12" spans="2:5" ht="20.25" customHeight="1">
      <c r="B12" s="24" t="s">
        <v>11</v>
      </c>
      <c r="C12" s="25" t="s">
        <v>12</v>
      </c>
      <c r="D12" s="127"/>
      <c r="E12" s="128"/>
    </row>
    <row r="13" spans="2:5" ht="40.5">
      <c r="B13" s="26">
        <v>70</v>
      </c>
      <c r="C13" s="27">
        <v>75</v>
      </c>
      <c r="D13" s="27">
        <v>25</v>
      </c>
      <c r="E13" s="28">
        <v>45</v>
      </c>
    </row>
  </sheetData>
  <sheetProtection selectLockedCells="1" selectUnlockedCells="1"/>
  <mergeCells count="2">
    <mergeCell ref="D11:D12"/>
    <mergeCell ref="E11:E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3" sqref="F13"/>
    </sheetView>
  </sheetViews>
  <sheetFormatPr defaultColWidth="9.00390625" defaultRowHeight="16.5"/>
  <cols>
    <col min="2" max="2" width="4.50390625" style="0" customWidth="1"/>
    <col min="3" max="3" width="12.875" style="0" customWidth="1"/>
    <col min="4" max="4" width="15.375" style="0" customWidth="1"/>
    <col min="5" max="5" width="12.875" style="0" customWidth="1"/>
    <col min="6" max="6" width="10.50390625" style="0" customWidth="1"/>
  </cols>
  <sheetData>
    <row r="1" spans="1:7" s="29" customFormat="1" ht="15.75">
      <c r="A1" s="29" t="s">
        <v>30</v>
      </c>
      <c r="C1" s="29" t="s">
        <v>1</v>
      </c>
      <c r="D1" s="29" t="s">
        <v>2</v>
      </c>
      <c r="E1" s="29" t="s">
        <v>3</v>
      </c>
      <c r="F1" s="29" t="s">
        <v>4</v>
      </c>
      <c r="G1" s="29" t="s">
        <v>5</v>
      </c>
    </row>
    <row r="2" spans="2:6" ht="16.5">
      <c r="B2">
        <v>1</v>
      </c>
      <c r="C2" t="s">
        <v>31</v>
      </c>
      <c r="D2" t="s">
        <v>32</v>
      </c>
      <c r="E2" t="s">
        <v>33</v>
      </c>
      <c r="F2" t="s">
        <v>13</v>
      </c>
    </row>
    <row r="3" spans="2:5" ht="16.5">
      <c r="B3">
        <v>2</v>
      </c>
      <c r="C3" t="s">
        <v>34</v>
      </c>
      <c r="D3" t="s">
        <v>35</v>
      </c>
      <c r="E3" t="s">
        <v>36</v>
      </c>
    </row>
    <row r="4" spans="2:5" ht="16.5">
      <c r="B4">
        <v>3</v>
      </c>
      <c r="C4" t="s">
        <v>15</v>
      </c>
      <c r="D4" t="s">
        <v>37</v>
      </c>
      <c r="E4" t="s">
        <v>38</v>
      </c>
    </row>
    <row r="5" spans="2:5" ht="16.5">
      <c r="B5">
        <v>4</v>
      </c>
      <c r="C5" t="s">
        <v>39</v>
      </c>
      <c r="D5" t="s">
        <v>40</v>
      </c>
      <c r="E5" t="s">
        <v>18</v>
      </c>
    </row>
    <row r="6" spans="2:5" ht="16.5">
      <c r="B6">
        <v>5</v>
      </c>
      <c r="C6" t="s">
        <v>14</v>
      </c>
      <c r="D6" t="s">
        <v>19</v>
      </c>
      <c r="E6" t="s">
        <v>41</v>
      </c>
    </row>
    <row r="7" spans="2:5" ht="16.5">
      <c r="B7">
        <v>6</v>
      </c>
      <c r="C7" t="s">
        <v>42</v>
      </c>
      <c r="D7" t="s">
        <v>43</v>
      </c>
      <c r="E7" t="s">
        <v>44</v>
      </c>
    </row>
    <row r="8" spans="2:5" ht="16.5">
      <c r="B8">
        <v>7</v>
      </c>
      <c r="C8" t="s">
        <v>20</v>
      </c>
      <c r="D8" t="s">
        <v>45</v>
      </c>
      <c r="E8" t="s">
        <v>17</v>
      </c>
    </row>
    <row r="9" spans="2:5" ht="16.5">
      <c r="B9">
        <v>8</v>
      </c>
      <c r="C9" t="s">
        <v>46</v>
      </c>
      <c r="D9" t="s">
        <v>16</v>
      </c>
      <c r="E9" t="s">
        <v>47</v>
      </c>
    </row>
    <row r="10" spans="2:5" ht="16.5">
      <c r="B10">
        <v>9</v>
      </c>
      <c r="D10" t="s">
        <v>22</v>
      </c>
      <c r="E10" t="s">
        <v>48</v>
      </c>
    </row>
    <row r="11" spans="2:5" ht="16.5">
      <c r="B11">
        <v>10</v>
      </c>
      <c r="D11" t="s">
        <v>49</v>
      </c>
      <c r="E11" t="s">
        <v>50</v>
      </c>
    </row>
    <row r="12" spans="2:5" ht="16.5">
      <c r="B12">
        <v>11</v>
      </c>
      <c r="D12" t="s">
        <v>21</v>
      </c>
      <c r="E12" t="s">
        <v>51</v>
      </c>
    </row>
    <row r="13" spans="2:5" ht="16.5">
      <c r="B13">
        <v>12</v>
      </c>
      <c r="E13" t="s">
        <v>52</v>
      </c>
    </row>
    <row r="14" ht="16.5">
      <c r="B14">
        <v>13</v>
      </c>
    </row>
    <row r="15" ht="16.5">
      <c r="B15">
        <v>14</v>
      </c>
    </row>
    <row r="16" ht="16.5">
      <c r="B16">
        <v>15</v>
      </c>
    </row>
    <row r="17" ht="16.5">
      <c r="B17">
        <v>16</v>
      </c>
    </row>
    <row r="18" ht="16.5">
      <c r="B18">
        <v>17</v>
      </c>
    </row>
    <row r="19" ht="16.5">
      <c r="B19">
        <v>18</v>
      </c>
    </row>
    <row r="20" ht="16.5">
      <c r="B20">
        <v>19</v>
      </c>
    </row>
    <row r="21" ht="16.5">
      <c r="B21">
        <v>20</v>
      </c>
    </row>
    <row r="22" ht="16.5">
      <c r="B22">
        <v>21</v>
      </c>
    </row>
    <row r="23" ht="16.5">
      <c r="B23">
        <v>22</v>
      </c>
    </row>
    <row r="24" ht="16.5">
      <c r="B24">
        <v>23</v>
      </c>
    </row>
    <row r="25" ht="16.5">
      <c r="B25">
        <v>24</v>
      </c>
    </row>
    <row r="26" ht="16.5">
      <c r="B26">
        <v>25</v>
      </c>
    </row>
    <row r="27" ht="16.5">
      <c r="B27">
        <v>26</v>
      </c>
    </row>
    <row r="28" ht="16.5">
      <c r="B28">
        <v>27</v>
      </c>
    </row>
    <row r="29" ht="16.5">
      <c r="B29">
        <v>28</v>
      </c>
    </row>
    <row r="30" ht="16.5">
      <c r="B30">
        <v>29</v>
      </c>
    </row>
    <row r="31" ht="16.5">
      <c r="B31">
        <v>30</v>
      </c>
    </row>
    <row r="32" ht="16.5">
      <c r="B32">
        <v>31</v>
      </c>
    </row>
    <row r="33" ht="16.5">
      <c r="B33">
        <v>32</v>
      </c>
    </row>
    <row r="34" ht="16.5">
      <c r="B34">
        <v>33</v>
      </c>
    </row>
    <row r="35" ht="16.5">
      <c r="B35">
        <v>34</v>
      </c>
    </row>
    <row r="36" ht="16.5">
      <c r="B36">
        <v>35</v>
      </c>
    </row>
    <row r="37" ht="16.5">
      <c r="B37">
        <v>36</v>
      </c>
    </row>
    <row r="38" ht="16.5">
      <c r="B38">
        <v>37</v>
      </c>
    </row>
    <row r="39" ht="16.5">
      <c r="B39">
        <v>38</v>
      </c>
    </row>
    <row r="40" ht="16.5">
      <c r="B40">
        <v>39</v>
      </c>
    </row>
    <row r="41" ht="16.5">
      <c r="B41">
        <v>40</v>
      </c>
    </row>
    <row r="42" ht="16.5">
      <c r="B42">
        <v>41</v>
      </c>
    </row>
    <row r="43" ht="16.5">
      <c r="B43">
        <v>42</v>
      </c>
    </row>
    <row r="44" ht="16.5">
      <c r="B44">
        <v>43</v>
      </c>
    </row>
    <row r="45" ht="16.5">
      <c r="B45">
        <v>44</v>
      </c>
    </row>
    <row r="46" ht="16.5">
      <c r="B46">
        <v>45</v>
      </c>
    </row>
    <row r="47" ht="16.5">
      <c r="B47">
        <v>46</v>
      </c>
    </row>
    <row r="48" ht="16.5">
      <c r="B48">
        <v>47</v>
      </c>
    </row>
    <row r="49" ht="16.5">
      <c r="B49">
        <v>48</v>
      </c>
    </row>
    <row r="50" ht="16.5">
      <c r="B50">
        <v>49</v>
      </c>
    </row>
    <row r="51" ht="16.5">
      <c r="B51">
        <v>50</v>
      </c>
    </row>
    <row r="52" ht="16.5">
      <c r="B52">
        <v>51</v>
      </c>
    </row>
    <row r="53" ht="16.5">
      <c r="B53">
        <v>52</v>
      </c>
    </row>
    <row r="54" ht="16.5">
      <c r="B54">
        <v>53</v>
      </c>
    </row>
    <row r="55" ht="16.5">
      <c r="B55">
        <v>54</v>
      </c>
    </row>
    <row r="56" ht="16.5">
      <c r="B56">
        <v>55</v>
      </c>
    </row>
    <row r="57" ht="16.5">
      <c r="B57">
        <v>56</v>
      </c>
    </row>
    <row r="58" ht="16.5">
      <c r="B58">
        <v>57</v>
      </c>
    </row>
    <row r="59" ht="16.5">
      <c r="B59">
        <v>58</v>
      </c>
    </row>
    <row r="60" ht="16.5">
      <c r="B60">
        <v>59</v>
      </c>
    </row>
    <row r="61" ht="16.5">
      <c r="B61">
        <v>60</v>
      </c>
    </row>
    <row r="62" ht="16.5">
      <c r="B62">
        <v>61</v>
      </c>
    </row>
    <row r="63" ht="16.5">
      <c r="B63">
        <v>62</v>
      </c>
    </row>
    <row r="64" ht="16.5">
      <c r="B64">
        <v>63</v>
      </c>
    </row>
    <row r="65" ht="16.5">
      <c r="B65">
        <v>64</v>
      </c>
    </row>
    <row r="66" ht="16.5">
      <c r="B66">
        <v>65</v>
      </c>
    </row>
    <row r="67" ht="16.5">
      <c r="B67">
        <v>66</v>
      </c>
    </row>
    <row r="68" ht="16.5">
      <c r="B68">
        <v>67</v>
      </c>
    </row>
    <row r="69" ht="16.5">
      <c r="B69">
        <v>68</v>
      </c>
    </row>
    <row r="70" ht="16.5">
      <c r="B70">
        <v>69</v>
      </c>
    </row>
    <row r="71" ht="16.5">
      <c r="B71">
        <v>70</v>
      </c>
    </row>
    <row r="72" ht="16.5">
      <c r="B72">
        <v>71</v>
      </c>
    </row>
    <row r="73" ht="16.5">
      <c r="B73">
        <v>72</v>
      </c>
    </row>
    <row r="74" ht="16.5">
      <c r="B74">
        <v>73</v>
      </c>
    </row>
    <row r="75" ht="16.5">
      <c r="B75">
        <v>74</v>
      </c>
    </row>
    <row r="76" ht="16.5">
      <c r="B76">
        <v>75</v>
      </c>
    </row>
    <row r="77" ht="16.5">
      <c r="B77">
        <v>76</v>
      </c>
    </row>
    <row r="78" ht="16.5">
      <c r="B78">
        <v>77</v>
      </c>
    </row>
    <row r="79" ht="16.5">
      <c r="B79">
        <v>78</v>
      </c>
    </row>
    <row r="80" ht="16.5">
      <c r="B80">
        <v>79</v>
      </c>
    </row>
    <row r="81" ht="16.5">
      <c r="B81">
        <v>80</v>
      </c>
    </row>
    <row r="82" ht="16.5">
      <c r="B82">
        <v>81</v>
      </c>
    </row>
    <row r="83" ht="16.5">
      <c r="B83">
        <v>82</v>
      </c>
    </row>
    <row r="84" ht="16.5">
      <c r="B84">
        <v>83</v>
      </c>
    </row>
    <row r="85" ht="16.5">
      <c r="B85">
        <v>84</v>
      </c>
    </row>
    <row r="86" ht="16.5">
      <c r="B86">
        <v>85</v>
      </c>
    </row>
    <row r="87" ht="16.5">
      <c r="B87">
        <v>86</v>
      </c>
    </row>
    <row r="88" ht="16.5">
      <c r="B88">
        <v>87</v>
      </c>
    </row>
    <row r="89" ht="16.5">
      <c r="B89">
        <v>88</v>
      </c>
    </row>
    <row r="90" ht="16.5">
      <c r="B90">
        <v>89</v>
      </c>
    </row>
    <row r="91" ht="16.5">
      <c r="B91">
        <v>90</v>
      </c>
    </row>
    <row r="92" ht="16.5">
      <c r="B92">
        <v>91</v>
      </c>
    </row>
    <row r="93" ht="16.5">
      <c r="B93">
        <v>92</v>
      </c>
    </row>
    <row r="94" ht="16.5">
      <c r="B94">
        <v>93</v>
      </c>
    </row>
    <row r="95" ht="16.5">
      <c r="B95">
        <v>94</v>
      </c>
    </row>
    <row r="96" ht="16.5">
      <c r="B96">
        <v>95</v>
      </c>
    </row>
    <row r="97" ht="16.5">
      <c r="B97">
        <v>96</v>
      </c>
    </row>
    <row r="98" ht="16.5">
      <c r="B98">
        <v>97</v>
      </c>
    </row>
    <row r="99" ht="16.5">
      <c r="B99">
        <v>98</v>
      </c>
    </row>
    <row r="100" ht="16.5">
      <c r="B100">
        <v>99</v>
      </c>
    </row>
    <row r="101" ht="16.5">
      <c r="B101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sp9055</cp:lastModifiedBy>
  <cp:lastPrinted>2015-12-16T08:47:09Z</cp:lastPrinted>
  <dcterms:created xsi:type="dcterms:W3CDTF">2013-01-03T08:16:20Z</dcterms:created>
  <dcterms:modified xsi:type="dcterms:W3CDTF">2015-12-19T02:39:15Z</dcterms:modified>
  <cp:category/>
  <cp:version/>
  <cp:contentType/>
  <cp:contentStatus/>
</cp:coreProperties>
</file>